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11760" activeTab="6"/>
  </bookViews>
  <sheets>
    <sheet name="Нежил фонд. Казна" sheetId="15" r:id="rId1"/>
    <sheet name="Жилой фонд 2018 " sheetId="14" r:id="rId2"/>
    <sheet name="Земля" sheetId="16" r:id="rId3"/>
    <sheet name="НЕдижимость учреждений" sheetId="10" r:id="rId4"/>
    <sheet name="Эл. сети" sheetId="12" r:id="rId5"/>
    <sheet name="дороги" sheetId="17" r:id="rId6"/>
    <sheet name="Юр лица" sheetId="18" r:id="rId7"/>
  </sheets>
  <definedNames>
    <definedName name="_xlnm._FilterDatabase" localSheetId="1" hidden="1">'Жилой фонд 2018 '!$A$2:$J$396</definedName>
    <definedName name="_xlnm._FilterDatabase" localSheetId="3" hidden="1">'НЕдижимость учреждений'!$A$2:$K$10</definedName>
    <definedName name="_xlnm._FilterDatabase" localSheetId="6" hidden="1">'Юр лица'!$A$2:$J$9</definedName>
    <definedName name="_xlnm.Print_Titles" localSheetId="5">дороги!$2:$2</definedName>
    <definedName name="_xlnm.Print_Titles" localSheetId="1">'Жилой фонд 2018 '!$2:$2</definedName>
    <definedName name="_xlnm.Print_Titles" localSheetId="2">Земля!$2:$2</definedName>
    <definedName name="_xlnm.Print_Titles" localSheetId="3">'НЕдижимость учреждений'!$2:$2</definedName>
    <definedName name="_xlnm.Print_Titles" localSheetId="0">'Нежил фонд. Казна'!$2:$2</definedName>
    <definedName name="_xlnm.Print_Titles" localSheetId="6">'Юр лица'!$2:$2</definedName>
    <definedName name="_xlnm.Print_Area" localSheetId="1">'Жилой фонд 2018 '!$A$1:$J$399</definedName>
    <definedName name="_xlnm.Print_Area" localSheetId="3">'НЕдижимость учреждений'!$A$1:$J$173</definedName>
    <definedName name="_xlnm.Print_Area" localSheetId="0">'Нежил фонд. Казна'!$A$1:$J$17</definedName>
    <definedName name="_xlnm.Print_Area" localSheetId="6">'Юр лица'!$A$1:$J$47</definedName>
  </definedNames>
  <calcPr calcId="124519"/>
</workbook>
</file>

<file path=xl/calcChain.xml><?xml version="1.0" encoding="utf-8"?>
<calcChain xmlns="http://schemas.openxmlformats.org/spreadsheetml/2006/main">
  <c r="H46" i="18"/>
  <c r="G24"/>
  <c r="G43" s="1"/>
  <c r="G46" s="1"/>
  <c r="G10"/>
  <c r="H14" i="17" l="1"/>
  <c r="G14"/>
  <c r="E63" i="16"/>
  <c r="H17" i="15"/>
  <c r="H398" i="14"/>
  <c r="H383"/>
  <c r="F78"/>
  <c r="F17" i="15"/>
  <c r="F398" i="14"/>
  <c r="F383"/>
  <c r="F8" i="10"/>
  <c r="H399" i="14" l="1"/>
  <c r="F399"/>
  <c r="F13" i="10"/>
  <c r="F16" s="1"/>
  <c r="F26"/>
  <c r="F29"/>
  <c r="F46"/>
  <c r="F173" s="1"/>
  <c r="F49"/>
  <c r="F56"/>
  <c r="F58"/>
  <c r="F64"/>
  <c r="F67"/>
  <c r="F70"/>
  <c r="F72"/>
  <c r="F81"/>
  <c r="F91"/>
  <c r="F105"/>
  <c r="F114"/>
  <c r="F119"/>
  <c r="F122"/>
  <c r="F126"/>
  <c r="F129"/>
  <c r="F135"/>
  <c r="F143"/>
  <c r="F146"/>
  <c r="F149"/>
  <c r="F158"/>
  <c r="F161"/>
  <c r="F168"/>
  <c r="F172"/>
</calcChain>
</file>

<file path=xl/sharedStrings.xml><?xml version="1.0" encoding="utf-8"?>
<sst xmlns="http://schemas.openxmlformats.org/spreadsheetml/2006/main" count="4547" uniqueCount="2035">
  <si>
    <t>Реестровый №</t>
  </si>
  <si>
    <t>Назначение</t>
  </si>
  <si>
    <t>Адрес</t>
  </si>
  <si>
    <t>Балансодержатель</t>
  </si>
  <si>
    <t>Баланс. ст.</t>
  </si>
  <si>
    <t>Год ввода в эксп.</t>
  </si>
  <si>
    <t>Общая площадь</t>
  </si>
  <si>
    <t>Основание передачи на баланс</t>
  </si>
  <si>
    <t>Дата вкл. в Реестр</t>
  </si>
  <si>
    <t/>
  </si>
  <si>
    <t>-</t>
  </si>
  <si>
    <t>Администрация Казачинско-Ленского мун. р-на</t>
  </si>
  <si>
    <t>1970</t>
  </si>
  <si>
    <t>Постановление мэра</t>
  </si>
  <si>
    <t>Распоряжение мэра</t>
  </si>
  <si>
    <t>01.02.2016</t>
  </si>
  <si>
    <t>П122000000091</t>
  </si>
  <si>
    <t>Казна</t>
  </si>
  <si>
    <t>1984</t>
  </si>
  <si>
    <t>Выписка из Реестра муниципальной собственности</t>
  </si>
  <si>
    <t>30.05.2012</t>
  </si>
  <si>
    <t>1996</t>
  </si>
  <si>
    <t>Акт</t>
  </si>
  <si>
    <t>П122000000179</t>
  </si>
  <si>
    <t>П122000000182</t>
  </si>
  <si>
    <t>Казачинско-Ленский район, пос. Окунайский, ул. Мостовая, дом 1</t>
  </si>
  <si>
    <t>Кутимская НОШ</t>
  </si>
  <si>
    <t>Акт приема-передачи</t>
  </si>
  <si>
    <t>1981</t>
  </si>
  <si>
    <t>1982</t>
  </si>
  <si>
    <t>1977</t>
  </si>
  <si>
    <t>1975</t>
  </si>
  <si>
    <t>1990</t>
  </si>
  <si>
    <t>1978</t>
  </si>
  <si>
    <t>Нежилое помещение</t>
  </si>
  <si>
    <t>1969</t>
  </si>
  <si>
    <t>1979</t>
  </si>
  <si>
    <t>МОУ "Казачинская СОШ"</t>
  </si>
  <si>
    <t>1971</t>
  </si>
  <si>
    <t>1988</t>
  </si>
  <si>
    <t>10.05.2012</t>
  </si>
  <si>
    <t>МОУ "Карамская ООШ"</t>
  </si>
  <si>
    <t>1928</t>
  </si>
  <si>
    <t>1991</t>
  </si>
  <si>
    <t>1987</t>
  </si>
  <si>
    <t>1983</t>
  </si>
  <si>
    <t>1989</t>
  </si>
  <si>
    <t>Договор</t>
  </si>
  <si>
    <t>РОО</t>
  </si>
  <si>
    <t>09.07.2012</t>
  </si>
  <si>
    <t>П132000000085</t>
  </si>
  <si>
    <t>1980</t>
  </si>
  <si>
    <t>Квартира</t>
  </si>
  <si>
    <t>02.02.2016</t>
  </si>
  <si>
    <t>П132000000039</t>
  </si>
  <si>
    <t>Казачинско-Ленский район, р.п. Магистральный, ул. Российская, дом 13, помещение 2</t>
  </si>
  <si>
    <t>П132000000041</t>
  </si>
  <si>
    <t>Казачинско-Ленский район, р.п. Улькан, ул. Лейманиса, дом 53, помещение 2</t>
  </si>
  <si>
    <t>П132000000079</t>
  </si>
  <si>
    <t>П132000000078</t>
  </si>
  <si>
    <t>П142000000028</t>
  </si>
  <si>
    <t>Скважина ЦРБ</t>
  </si>
  <si>
    <t>П132000000027</t>
  </si>
  <si>
    <t>П142000000001</t>
  </si>
  <si>
    <t>П132000000025</t>
  </si>
  <si>
    <t>Нежилое помещение на 1 этаже</t>
  </si>
  <si>
    <t>Здание ДЭС</t>
  </si>
  <si>
    <t>Здание Военного комиссариата</t>
  </si>
  <si>
    <t>Нежилое помещение 2 РОВД</t>
  </si>
  <si>
    <t>05.03.2014</t>
  </si>
  <si>
    <t>П121000000386</t>
  </si>
  <si>
    <t>Казачинско-Ленский район, р.п. Улькан, ул. Ленина, дом 25, квартира 2</t>
  </si>
  <si>
    <t>П121000000385</t>
  </si>
  <si>
    <t>Казачинско-Ленский район, р.п. Улькан, ул. Ленина, дом 27, квартира 1</t>
  </si>
  <si>
    <t>Казачинско-Ленский район, д. Ключи, ул. 30 лет Победы, дом 36, квартира 2</t>
  </si>
  <si>
    <t>П121000000383</t>
  </si>
  <si>
    <t>Казачинско-Ленский район, пос. Окунайский, ул. Фрунзенская, дом 9, квартира 2</t>
  </si>
  <si>
    <t>П121000000382</t>
  </si>
  <si>
    <t>Казачинско-Ленский район, пос. Окунайский, ул. Фрунзенская, дом 9, квартира 1</t>
  </si>
  <si>
    <t>П121000000381</t>
  </si>
  <si>
    <t>Казачинско-Ленский район, пос. Окунайский, ул. Лесная, дом 9, квартира 1</t>
  </si>
  <si>
    <t>П121000000380</t>
  </si>
  <si>
    <t>Казачинско-Ленский район, пос. Небель, ул. Ленина, дом 15, квартира 2</t>
  </si>
  <si>
    <t>П121000000379</t>
  </si>
  <si>
    <t>Казачинско-Ленский район, пос. Небель, ул. Ленина, дом 15, квартира 1</t>
  </si>
  <si>
    <t>П121000000378</t>
  </si>
  <si>
    <t>Казачинско-Ленский район, р.п. Улькан, ул. Набережная, дом 1, квартира 1, литера а</t>
  </si>
  <si>
    <t>П121000000377</t>
  </si>
  <si>
    <t>Казачинско-Ленский район, р.п. Улькан, ул. Мира, дом 1, квартира 39</t>
  </si>
  <si>
    <t>Квартира (Служебная)</t>
  </si>
  <si>
    <t>П121000000376</t>
  </si>
  <si>
    <t>Казачинско-Ленский район, р.п. Улькан, ул. Иркутская, дом 11, квартира 3</t>
  </si>
  <si>
    <t>П121000000375</t>
  </si>
  <si>
    <t>Казачинско-Ленский район, р.п. Улькан, ул. Иркутская, дом 25, квартира 1</t>
  </si>
  <si>
    <t>П121000000374</t>
  </si>
  <si>
    <t>Казачинско-Ленский район, р.п. Улькан, ул. Иркутская, дом 31, квартира 2</t>
  </si>
  <si>
    <t>П121000000373</t>
  </si>
  <si>
    <t>Казачинско-Ленский район, р.п. Улькан, ул. Иркутская, дом 35, квартира 3</t>
  </si>
  <si>
    <t>П121000000372</t>
  </si>
  <si>
    <t>Казачинско-Ленский район, р.п. Улькан, ул. Иркутская, дом 35, квартира 4</t>
  </si>
  <si>
    <t>П121000000371</t>
  </si>
  <si>
    <t>Казачинско-Ленский район, р.п. Улькан, ул. Иркутская, дом 35, квартира 1</t>
  </si>
  <si>
    <t>П121000000370</t>
  </si>
  <si>
    <t>Казачинско-Ленский район, р.п. Улькан, ул. Ангарская, дом 22, квартира 2</t>
  </si>
  <si>
    <t>П121000000369</t>
  </si>
  <si>
    <t>Казачинско-Ленский район, р.п. Улькан, ул. Ангарская, дом 22, квартира 1</t>
  </si>
  <si>
    <t>П121000000368</t>
  </si>
  <si>
    <t>Казачинско-Ленский район, р.п. Магистральный, ул. Центральная, дом 13, квартира 4</t>
  </si>
  <si>
    <t>П121000000367</t>
  </si>
  <si>
    <t>Акт приема - передачи муниципального имущества</t>
  </si>
  <si>
    <t>Казачинско-Ленский район, р.п. Магистральный, ул. Иркутская, дом 3, квартира 7</t>
  </si>
  <si>
    <t>П121000000365</t>
  </si>
  <si>
    <t>Казачинско-Ленский район, р.п. Магистральный, ул. Дружбы народов, дом 1, квартира 4</t>
  </si>
  <si>
    <t>П121000000364</t>
  </si>
  <si>
    <t>жилой дом</t>
  </si>
  <si>
    <t>П121000000362</t>
  </si>
  <si>
    <t>11.01.2013</t>
  </si>
  <si>
    <t>1986</t>
  </si>
  <si>
    <t>Казачинско-Ленский район, р.п. Магистральный, пер. Космонавтов, дом 2, квартира 1</t>
  </si>
  <si>
    <t>Жилой дом</t>
  </si>
  <si>
    <t>В121000000357</t>
  </si>
  <si>
    <t>10.01.2013</t>
  </si>
  <si>
    <t>Казачинско-Ленский район, пос. Кунерма, ул. Железнодорожная, дом 17</t>
  </si>
  <si>
    <t>В121000000355</t>
  </si>
  <si>
    <t>Казачинско-Ленский район, пос. Кунерма, ул. Железнодорожная, дом 19</t>
  </si>
  <si>
    <t>Жилой 8-ми квартирный дом</t>
  </si>
  <si>
    <t>В121000000353</t>
  </si>
  <si>
    <t>Казачинско-Ленский район, пос. Кунерма, ул. Железнодорожная, дом 26</t>
  </si>
  <si>
    <t>В121000000350</t>
  </si>
  <si>
    <t>1985</t>
  </si>
  <si>
    <t>Казачинско-Ленский район, пос. Кунерма, ул. Железнодорожная, дом 22</t>
  </si>
  <si>
    <t>Жилой 12-ти квартирный дом</t>
  </si>
  <si>
    <t>В121000000349</t>
  </si>
  <si>
    <t>Распоряжение Правительства РФ</t>
  </si>
  <si>
    <t>Казачинско-Ленский район, пос. Окунайский, ул. 8 Марта, дом 3</t>
  </si>
  <si>
    <t>Жилой 2-х квартирный дом</t>
  </si>
  <si>
    <t>В121000000347</t>
  </si>
  <si>
    <t>Казачинско-Ленский район, пос. Окунайский, ул. 8 Марта, дом 2</t>
  </si>
  <si>
    <t>В121000000346</t>
  </si>
  <si>
    <t>Казачинско-Ленский район, пос. Окунайский, ул. 8 Марта, дом 1</t>
  </si>
  <si>
    <t>В121000000345</t>
  </si>
  <si>
    <t>Казачинско-Ленский район, пос. Окунайский, ул. 70 лет Октября, дом 5</t>
  </si>
  <si>
    <t>В121000000344</t>
  </si>
  <si>
    <t>Казачинско-Ленский район, пос. Окунайский, ул. 70 лет Октября, дом 3</t>
  </si>
  <si>
    <t>В121000000343</t>
  </si>
  <si>
    <t>Казачинско-Ленский район, пос. Окунайский, ул. 70 лет Октября, дом 1</t>
  </si>
  <si>
    <t>В121000000342</t>
  </si>
  <si>
    <t>Казачинско-Ленский район, пос. Окунайский, ул. Фрунзенская, дом 35</t>
  </si>
  <si>
    <t>Жилой 4-х квартирный дом</t>
  </si>
  <si>
    <t>В121000000341</t>
  </si>
  <si>
    <t>Казачинско-Ленский район, пос. Окунайский, ул. Фрунзенская, дом 34</t>
  </si>
  <si>
    <t>В121000000340</t>
  </si>
  <si>
    <t>Казачинско-Ленский район, пос. Окунайский, ул. Фрунзенская, дом 33</t>
  </si>
  <si>
    <t>В121000000339</t>
  </si>
  <si>
    <t>Казачинско-Ленский район, пос. Окунайский, ул. Фрунзенская, дом 32</t>
  </si>
  <si>
    <t>В121000000338</t>
  </si>
  <si>
    <t>Казачинско-Ленский район, пос. Окунайский, ул. Фрунзенская, дом 31</t>
  </si>
  <si>
    <t>В121000000337</t>
  </si>
  <si>
    <t>Казачинско-Ленский район, пос. Окунайский, ул. Фрунзенская, дом 30, квартира 2</t>
  </si>
  <si>
    <t>В121000000336</t>
  </si>
  <si>
    <t>Казачинско-Ленский район, пос. Окунайский, ул. Фрунзенская, дом 29</t>
  </si>
  <si>
    <t>В121000000335</t>
  </si>
  <si>
    <t>09.01.2013</t>
  </si>
  <si>
    <t>Казачинско-Ленский район, пос. Окунайский, ул. Фрунзенская, дом 26</t>
  </si>
  <si>
    <t>В121000000332</t>
  </si>
  <si>
    <t>Казачинско-Ленский район, пос. Окунайский, ул. Фрунзенская, дом 24</t>
  </si>
  <si>
    <t>В121000000331</t>
  </si>
  <si>
    <t>Казачинско-Ленский район, пос. Окунайский, ул. Фрунзенская, дом 23</t>
  </si>
  <si>
    <t>В121000000330</t>
  </si>
  <si>
    <t>Казачинско-Ленский район, пос. Окунайский, ул. Фрунзенская, дом 22</t>
  </si>
  <si>
    <t>В121000000329</t>
  </si>
  <si>
    <t>Казачинско-Ленский район, пос. Окунайский, ул. Фрунзенская, дом 21</t>
  </si>
  <si>
    <t>В121000000328</t>
  </si>
  <si>
    <t>Казачинско-Ленский район, пос. Окунайский, ул. Фрунзенская, дом 20</t>
  </si>
  <si>
    <t>В121000000327</t>
  </si>
  <si>
    <t>Казачинско-Ленский район, пос. Окунайский, ул. Фрунзенская, дом 18</t>
  </si>
  <si>
    <t>В121000000326</t>
  </si>
  <si>
    <t>Казачинско-Ленский район, пос. Окунайский, ул. Фрунзенская, дом 17</t>
  </si>
  <si>
    <t>В121000000325</t>
  </si>
  <si>
    <t>Казачинско-Ленский район, пос. Окунайский, ул. Фрунзенская, дом 16</t>
  </si>
  <si>
    <t>В121000000324</t>
  </si>
  <si>
    <t>Казачинско-Ленский район, пос. Окунайский, ул. Фрунзенская, дом 12</t>
  </si>
  <si>
    <t>В121000000322</t>
  </si>
  <si>
    <t>Казачинско-Ленский район, пос. Окунайский, ул. Фрунзенская, дом 10</t>
  </si>
  <si>
    <t>В121000000321</t>
  </si>
  <si>
    <t>Казачинско-Ленский район, пос. Окунайский, ул. Фрунзенская, дом 8</t>
  </si>
  <si>
    <t>В121000000320</t>
  </si>
  <si>
    <t>Казачинско-Ленский район, пос. Окунайский, ул. Фрунзенская, дом 7</t>
  </si>
  <si>
    <t>В121000000319</t>
  </si>
  <si>
    <t>Казачинско-Ленский район, пос. Окунайский, ул. Фрунзенская, дом 6</t>
  </si>
  <si>
    <t>В121000000318</t>
  </si>
  <si>
    <t>Казачинско-Ленский район, пос. Окунайский, ул. Фрунзенская, дом 4</t>
  </si>
  <si>
    <t>В121000000317</t>
  </si>
  <si>
    <t>Казачинско-Ленский район, пос. Окунайский, ул. Фрунзенская, дом 3</t>
  </si>
  <si>
    <t>В121000000316</t>
  </si>
  <si>
    <t>Казачинско-Ленский район, пос. Окунайский, ул. Фрунзенская, дом 2</t>
  </si>
  <si>
    <t>В121000000315</t>
  </si>
  <si>
    <t>Казачинско-Ленский район, пос. Окунайский, ул. Таежная, дом 20</t>
  </si>
  <si>
    <t>В121000000313</t>
  </si>
  <si>
    <t>Казачинско-Ленский район, пос. Окунайский, ул. Таежная, дом 19</t>
  </si>
  <si>
    <t>В121000000312</t>
  </si>
  <si>
    <t>В121000000311</t>
  </si>
  <si>
    <t>Казачинско-Ленский район, пос. Окунайский, ул. Таежная, дом 16</t>
  </si>
  <si>
    <t>В121000000309</t>
  </si>
  <si>
    <t>Казачинско-Ленский район, пос. Окунайский, ул. Таежная, дом 15</t>
  </si>
  <si>
    <t>В121000000308</t>
  </si>
  <si>
    <t>В121000000307</t>
  </si>
  <si>
    <t>Казачинско-Ленский район, пос. Окунайский, ул. Таежная, дом 12</t>
  </si>
  <si>
    <t>В121000000306</t>
  </si>
  <si>
    <t>Казачинско-Ленский район, пос. Окунайский, ул. Таежная, дом 11</t>
  </si>
  <si>
    <t>В121000000305</t>
  </si>
  <si>
    <t>Казачинско-Ленский район, пос. Окунайский, ул. Таежная, дом 5</t>
  </si>
  <si>
    <t>В121000000303</t>
  </si>
  <si>
    <t>Казачинско-Ленский район, пос. Окунайский, ул. Таежная, дом 3</t>
  </si>
  <si>
    <t>В121000000302</t>
  </si>
  <si>
    <t>Казачинско-Ленский район, пос. Окунайский, ул. Таежная, дом 2</t>
  </si>
  <si>
    <t>В121000000301</t>
  </si>
  <si>
    <t>Казачинско-Ленский район, пос. Окунайский, ул. Таежная, дом 4</t>
  </si>
  <si>
    <t>В121000000300</t>
  </si>
  <si>
    <t>Казачинско-Ленский район, пос. Окунайский, ул. 40 лет Победы, дом 17</t>
  </si>
  <si>
    <t>В121000000299</t>
  </si>
  <si>
    <t>Казачинско-Ленский район, пос. Окунайский, ул. 40 лет Победы, дом 16</t>
  </si>
  <si>
    <t>В121000000298</t>
  </si>
  <si>
    <t>Казачинско-Ленский район, пос. Окунайский, ул. 40 лет Победы, дом 15</t>
  </si>
  <si>
    <t>В121000000297</t>
  </si>
  <si>
    <t>Казачинско-Ленский район, пос. Окунайский, ул. 40 лет Победы, дом 6</t>
  </si>
  <si>
    <t>В121000000295</t>
  </si>
  <si>
    <t>Казачинско-Ленский район, пос. Окунайский, ул. 40 лет Победы, дом 4</t>
  </si>
  <si>
    <t>В121000000294</t>
  </si>
  <si>
    <t>Казачинско-Ленский район, пос. Окунайский, ул. Молодежная, дом 8</t>
  </si>
  <si>
    <t>В121000000290</t>
  </si>
  <si>
    <t>Казачинско-Ленский район, пос. Окунайский, ул. Молодежная, дом 7</t>
  </si>
  <si>
    <t>В121000000289</t>
  </si>
  <si>
    <t>Казачинско-Ленский район, пос. Окунайский, ул. Молодежная, дом 6</t>
  </si>
  <si>
    <t>В121000000288</t>
  </si>
  <si>
    <t>Казачинско-Ленский район, пос. Окунайский, ул. Молодежная, дом 5</t>
  </si>
  <si>
    <t>В121000000287</t>
  </si>
  <si>
    <t>Казачинско-Ленский район, пос. Окунайский, ул. Молодежная, дом 4</t>
  </si>
  <si>
    <t>В121000000286</t>
  </si>
  <si>
    <t>Казачинско-Ленский район, пос. Окунайский, ул. Молодежная, дом 3</t>
  </si>
  <si>
    <t>В121000000285</t>
  </si>
  <si>
    <t>Казачинско-Ленский район, пос. Окунайский, ул. Мира, дом 57</t>
  </si>
  <si>
    <t>В121000000284</t>
  </si>
  <si>
    <t>Казачинско-Ленский район, пос. Окунайский, ул. Мира, дом 55</t>
  </si>
  <si>
    <t>В121000000283</t>
  </si>
  <si>
    <t>Казачинско-Ленский район, пос. Окунайский, ул. Мира, дом 53</t>
  </si>
  <si>
    <t>В121000000282</t>
  </si>
  <si>
    <t>Казачинско-Ленский район, пос. Окунайский, ул. Мира, дом 49</t>
  </si>
  <si>
    <t>В121000000280</t>
  </si>
  <si>
    <t>Казачинско-Ленский район, пос. Окунайский, ул. Мира, дом 48</t>
  </si>
  <si>
    <t>В121000000279</t>
  </si>
  <si>
    <t>Казачинско-Ленский район, пос. Окунайский, ул. Мира, дом 46</t>
  </si>
  <si>
    <t>В121000000278</t>
  </si>
  <si>
    <t>Казачинско-Ленский район, пос. Окунайский, ул. Мира, дом 44</t>
  </si>
  <si>
    <t>В121000000277</t>
  </si>
  <si>
    <t>Казачинско-Ленский район, пос. Окунайский, ул. Мира, дом 43</t>
  </si>
  <si>
    <t>В121000000276</t>
  </si>
  <si>
    <t>Казачинско-Ленский район, пос. Окунайский, ул. Мира, дом 42</t>
  </si>
  <si>
    <t>В121000000275</t>
  </si>
  <si>
    <t>Казачинско-Ленский район, пос. Окунайский, ул. Мира, дом 40</t>
  </si>
  <si>
    <t>В121000000274</t>
  </si>
  <si>
    <t>Казачинско-Ленский район, пос. Окунайский, ул. Лесная, дом 15</t>
  </si>
  <si>
    <t>В121000000273</t>
  </si>
  <si>
    <t>Казачинско-Ленский район, пос. Окунайский, ул. Лесная, дом 11</t>
  </si>
  <si>
    <t>В121000000272</t>
  </si>
  <si>
    <t>Казачинско-Ленский район, пос. Окунайский, ул. Лесная, дом 10, квартира 1</t>
  </si>
  <si>
    <t>В121000000271</t>
  </si>
  <si>
    <t>Казачинско-Ленский район, пос. Окунайский, ул. Лесная, дом 8</t>
  </si>
  <si>
    <t>В121000000269</t>
  </si>
  <si>
    <t>Казачинско-Ленский район, пос. Окунайский, ул. Лесная, дом 7</t>
  </si>
  <si>
    <t>В121000000268</t>
  </si>
  <si>
    <t>Казачинско-Ленский район, пос. Окунайский, ул. Лесная, дом 6</t>
  </si>
  <si>
    <t>В121000000267</t>
  </si>
  <si>
    <t>Казачинско-Ленский район, пос. Окунайский, ул. Лесная, дом 5</t>
  </si>
  <si>
    <t>В121000000266</t>
  </si>
  <si>
    <t>Казачинско-Ленский район, пос. Окунайский, ул. Лесная, дом 3</t>
  </si>
  <si>
    <t>В121000000265</t>
  </si>
  <si>
    <t>Казачинско-Ленский район, пос. Окунайский, ул. Лесная, дом 1</t>
  </si>
  <si>
    <t>В121000000264</t>
  </si>
  <si>
    <t>Казачинско-Ленский район, р.п. Магистральный, ул. Пугачева, дом 25, квартира 2</t>
  </si>
  <si>
    <t>В121000000263</t>
  </si>
  <si>
    <t>Казачинско-Ленский район, р.п. Магистральный, ул. Пугачева, дом 13</t>
  </si>
  <si>
    <t>В121000000262</t>
  </si>
  <si>
    <t>Казачинско-Ленский район, р.п. Магистральный, ул. Мостостроителей, дом 43, квартира 1</t>
  </si>
  <si>
    <t>В121000000261</t>
  </si>
  <si>
    <t>Казачинско-Ленский район, р.п. Магистральный, ул. Нагорная, дом 39</t>
  </si>
  <si>
    <t>В121000000256</t>
  </si>
  <si>
    <t>26.12.2012</t>
  </si>
  <si>
    <t>Казачинско-Ленский район, р.п. Магистральный, ул. Советская, дом 15</t>
  </si>
  <si>
    <t>В121000000253</t>
  </si>
  <si>
    <t>Казачинско-Ленский район, р.п. Магистральный, ул. Советская, дом 13</t>
  </si>
  <si>
    <t>В121000000252</t>
  </si>
  <si>
    <t>Казачинско-Ленский район, р.п. Магистральный, ул. Ташкентская, дом 11</t>
  </si>
  <si>
    <t>В121000000250</t>
  </si>
  <si>
    <t>25.12.2012</t>
  </si>
  <si>
    <t>Казачинско-Ленский район, с. Казачинское, ул. Восточная, дом 26</t>
  </si>
  <si>
    <t>Жилой 1-но квартирный дом</t>
  </si>
  <si>
    <t>В121000000245</t>
  </si>
  <si>
    <t>Казачинско-Ленский район, пос. Небель, ул. Новая, дом 2</t>
  </si>
  <si>
    <t>В121000000244</t>
  </si>
  <si>
    <t>24.12.2012</t>
  </si>
  <si>
    <t>Казачинско-Ленский район, с. Казачинское, ул. Профсоюзная, дом 13</t>
  </si>
  <si>
    <t>В121000000240</t>
  </si>
  <si>
    <t>Казачинско-Ленский район, д. Ключи, ул. Алма-Атинская, дом 43</t>
  </si>
  <si>
    <t>В121000000239</t>
  </si>
  <si>
    <t>Казачинско-Ленский район, д. Ключи, ул. Алма-Атинская, дом 35, квартира 3</t>
  </si>
  <si>
    <t>В121000000238</t>
  </si>
  <si>
    <t>Казачинско-Ленский район, д. Ключи, ул. Алма-Атинская, дом 35, квартира 1</t>
  </si>
  <si>
    <t>Жилой 3-х квартирный дом</t>
  </si>
  <si>
    <t>В121000000237</t>
  </si>
  <si>
    <t>Казачинско-Ленский район, д. Ключи, ул. Алма-Атинская, дом 29, квартира 1</t>
  </si>
  <si>
    <t>В121000000236</t>
  </si>
  <si>
    <t>Казачинско-Ленский район, д. Ключи, ул. Алма-Атинская, дом 12</t>
  </si>
  <si>
    <t>В121000000232</t>
  </si>
  <si>
    <t>Казачинско-Ленский район, д. Ключи, ул. Ключевая, дом 8, квартира 2</t>
  </si>
  <si>
    <t>В121000000226</t>
  </si>
  <si>
    <t>Казачинско-Ленский район, д. Ключи, ул. Тепличная, дом 10</t>
  </si>
  <si>
    <t>В121000000225</t>
  </si>
  <si>
    <t>20.12.2012</t>
  </si>
  <si>
    <t>Казачинско-Ленский район, д. Ключи, ул. 30 лет Победы, дом 73</t>
  </si>
  <si>
    <t>В121000000216</t>
  </si>
  <si>
    <t>Казачинско-Ленский район, д. Ключи, ул. 30 лет Победы, дом 71</t>
  </si>
  <si>
    <t>В121000000215</t>
  </si>
  <si>
    <t>Казачинско-Ленский район, д. Ключи, ул. 30 лет Победы, дом 53, квартира 3</t>
  </si>
  <si>
    <t>В121000000210</t>
  </si>
  <si>
    <t>Казачинско-Ленский район, д. Ключи, ул. 30 лет Победы, дом 51</t>
  </si>
  <si>
    <t>В121000000209</t>
  </si>
  <si>
    <t>Казачинско-Ленский район, д. Ключи, ул. 30 лет Победы, дом 28</t>
  </si>
  <si>
    <t>В121000000202</t>
  </si>
  <si>
    <t>Казачинско-Ленский район, д. Ключи, ул. 30 лет Победы, дом 23</t>
  </si>
  <si>
    <t>В121000000198</t>
  </si>
  <si>
    <t>Казачинско-Ленский район, д. Ключи, ул. 30 лет Победы, дом 10</t>
  </si>
  <si>
    <t>В121000000188</t>
  </si>
  <si>
    <t>Казачинско-Ленский район, д. Ключи, ул. Пролетарская, дом 8, квартира 2</t>
  </si>
  <si>
    <t>В121000000165</t>
  </si>
  <si>
    <t>19.12.2012</t>
  </si>
  <si>
    <t>Казачинско-Ленский район, д. Березовка, дом 13</t>
  </si>
  <si>
    <t>В121000000158</t>
  </si>
  <si>
    <t>18.12.2012</t>
  </si>
  <si>
    <t>Казачинско-Ленский район, р.п. Улькан, ул. Набережная, дом 9</t>
  </si>
  <si>
    <t>В121000000152</t>
  </si>
  <si>
    <t>Казачинско-Ленский район, р.п. Улькан, ул. Ульканская, дом 16</t>
  </si>
  <si>
    <t>В121000000150</t>
  </si>
  <si>
    <t>Казачинско-Ленский район, р.п. Улькан, пер. Актюбинский, дом 8, квартира 2</t>
  </si>
  <si>
    <t>В121000000148</t>
  </si>
  <si>
    <t>Казачинско-Ленский район, р.п. Улькан, пер. Актюбинский, дом 7, квартира 2</t>
  </si>
  <si>
    <t>В121000000147</t>
  </si>
  <si>
    <t>Казачинско-Ленский район, р.п. Улькан, ул. Азербайджанская, дом 47, квартира 1, литера А</t>
  </si>
  <si>
    <t>квартира</t>
  </si>
  <si>
    <t>В121000000143</t>
  </si>
  <si>
    <t>Казачинско-Ленский район, р.п. Улькан, ул. Азербайджанская, дом 55, квартира 2</t>
  </si>
  <si>
    <t>В121000000141</t>
  </si>
  <si>
    <t>10.12.2012</t>
  </si>
  <si>
    <t>Казачинско-Ленский район, р.п. Улькан, ул. Ангарская, дом 30, квартира 1</t>
  </si>
  <si>
    <t>В121000000127</t>
  </si>
  <si>
    <t>Казачинско-Ленский район, р.п. Улькан, ул. Ангарская, дом 17, квартира 1</t>
  </si>
  <si>
    <t>В121000000124</t>
  </si>
  <si>
    <t>1992</t>
  </si>
  <si>
    <t>Казачинско-Ленский район, р.п. Улькан, ул. Ангарская, дом 16</t>
  </si>
  <si>
    <t>В121000000123</t>
  </si>
  <si>
    <t>06.12.2012</t>
  </si>
  <si>
    <t>1976</t>
  </si>
  <si>
    <t>Казачинско-Ленский район, р.п. Улькан, ул. Ленина, дом 25</t>
  </si>
  <si>
    <t>В121000000122</t>
  </si>
  <si>
    <t>05.12.2012</t>
  </si>
  <si>
    <t>Казачинско-Ленский район, р.п. Магистральный, ул. 17 Съезда ВЛКСМ, дом 90</t>
  </si>
  <si>
    <t>В121000000115</t>
  </si>
  <si>
    <t>04.12.2012</t>
  </si>
  <si>
    <t>Казачинско-Ленский район, пос. Небель, ул. Строителей, дом 6</t>
  </si>
  <si>
    <t>В121000000109</t>
  </si>
  <si>
    <t>Казачинско-Ленский район, пос. Небель, ул. Таежная, дом 24</t>
  </si>
  <si>
    <t>В121000000108</t>
  </si>
  <si>
    <t>Казачинско-Ленский район, пос. Небель, ул. Таежная, дом 22</t>
  </si>
  <si>
    <t>В121000000107</t>
  </si>
  <si>
    <t>Казачинско-Ленский район, пос. Небель, ул. Таежная, дом 18</t>
  </si>
  <si>
    <t>В121000000105</t>
  </si>
  <si>
    <t>Казачинско-Ленский район, пос. Небель, ул. Таежная, дом 16</t>
  </si>
  <si>
    <t>В121000000104</t>
  </si>
  <si>
    <t>Казачинско-Ленский район, пос. Небель, ул. Таежная, дом 14</t>
  </si>
  <si>
    <t>В121000000103</t>
  </si>
  <si>
    <t>Казачинско-Ленский район, пос. Небель, ул. Таежная, дом 12</t>
  </si>
  <si>
    <t>В121000000102</t>
  </si>
  <si>
    <t>Казачинско-Ленский район, пос. Небель, ул. Таежная, дом 8</t>
  </si>
  <si>
    <t>В121000000100</t>
  </si>
  <si>
    <t>Казачинско-Ленский район, пос. Небель, ул. Таежная, дом 15</t>
  </si>
  <si>
    <t>В121000000098</t>
  </si>
  <si>
    <t>Казачинско-Ленский район, пос. Небель, ул. Таежная, дом 5</t>
  </si>
  <si>
    <t>В121000000096</t>
  </si>
  <si>
    <t>Казачинско-Ленский район, пос. Небель, ул. Таежная, дом 3</t>
  </si>
  <si>
    <t>В121000000095</t>
  </si>
  <si>
    <t>Казачинско-Ленский район, пос. Небель, ул. Таежная, дом 1</t>
  </si>
  <si>
    <t>В121000000094</t>
  </si>
  <si>
    <t>Казачинско-Ленский район, пос. Небель, ул. Пионерская, дом 9</t>
  </si>
  <si>
    <t>В121000000093</t>
  </si>
  <si>
    <t>Казачинско-Ленский район, пос. Небель, ул. Пионерская, дом 4</t>
  </si>
  <si>
    <t>В121000000092</t>
  </si>
  <si>
    <t>Казачинско-Ленский район, пос. Небель, ул. Пионерская, дом 6</t>
  </si>
  <si>
    <t>В121000000091</t>
  </si>
  <si>
    <t>Казачинско-Ленский район, пос. Небель, ул. Пионерская, дом 3, квартира 1</t>
  </si>
  <si>
    <t>В121000000090</t>
  </si>
  <si>
    <t>Казачинско-Ленский район, пос. Небель, ул. Мира, дом 4</t>
  </si>
  <si>
    <t>В121000000088</t>
  </si>
  <si>
    <t>Казачинско-Ленский район, пос. Небель, ул. Мира, дом 2</t>
  </si>
  <si>
    <t>В121000000087</t>
  </si>
  <si>
    <t>Казачинско-Ленский район, пос. Небель, ул. Мира, дом 3</t>
  </si>
  <si>
    <t>В121000000086</t>
  </si>
  <si>
    <t>Казачинско-Ленский район, пос. Небель, ул. Мира, дом 5</t>
  </si>
  <si>
    <t>В121000000085</t>
  </si>
  <si>
    <t>Казачинско-Ленский район, пос. Небель, ул. Мира, дом 7</t>
  </si>
  <si>
    <t>В121000000084</t>
  </si>
  <si>
    <t>Казачинско-Ленский район, пос. Небель, ул. Советская, дом 8</t>
  </si>
  <si>
    <t>В121000000082</t>
  </si>
  <si>
    <t>Казачинско-Ленский район, пос. Небель, ул. Советская, дом 17, квартира 2</t>
  </si>
  <si>
    <t>В121000000078</t>
  </si>
  <si>
    <t>Казачинско-Ленский район, пос. Небель, ул. Школьная, дом 16</t>
  </si>
  <si>
    <t>В121000000077</t>
  </si>
  <si>
    <t>Казачинско-Ленский район, пос. Небель, ул. Школьная, дом 14</t>
  </si>
  <si>
    <t>В121000000076</t>
  </si>
  <si>
    <t>Казачинско-Ленский район, пос. Небель, ул. Школьная, дом 10</t>
  </si>
  <si>
    <t>В121000000075</t>
  </si>
  <si>
    <t>Казачинско-Ленский район, пос. Небель, ул. Школьная, дом 6</t>
  </si>
  <si>
    <t>В121000000074</t>
  </si>
  <si>
    <t>Казачинско-Ленский район, пос. Небель, ул. Школьная, дом 2</t>
  </si>
  <si>
    <t>В121000000073</t>
  </si>
  <si>
    <t>03.12.2012</t>
  </si>
  <si>
    <t>Казачинско-Ленский район, пос. Небель, ул. Ленина, дом 26</t>
  </si>
  <si>
    <t>В121000000072</t>
  </si>
  <si>
    <t>Казачинско-Ленский район, пос. Небель, ул. Ленина, дом 24</t>
  </si>
  <si>
    <t>В121000000071</t>
  </si>
  <si>
    <t>Казачинско-Ленский район, пос. Небель, ул. Ленина, дом 22</t>
  </si>
  <si>
    <t>В121000000070</t>
  </si>
  <si>
    <t>Казачинско-Ленский район, пос. Небель, ул. Ленина, дом 27</t>
  </si>
  <si>
    <t>В121000000067</t>
  </si>
  <si>
    <t>В121000000066</t>
  </si>
  <si>
    <t>Казачинско-Ленский район, пос. Небель, ул. Ленина, дом 13</t>
  </si>
  <si>
    <t>В121000000065</t>
  </si>
  <si>
    <t>Казачинско-Ленский район, пос. Небель, ул. Ленина, дом 7</t>
  </si>
  <si>
    <t>В121000000063</t>
  </si>
  <si>
    <t>Казачинско-Ленский район, пос. Небель, ул. Ленина, дом 5</t>
  </si>
  <si>
    <t>В121000000062</t>
  </si>
  <si>
    <t>Казачинско-Ленский район, пос. Небель, ул. Ленина, дом 3</t>
  </si>
  <si>
    <t>В121000000061</t>
  </si>
  <si>
    <t>Казачинско-Ленский район, пос. Небель, ул. Ленина, дом 1</t>
  </si>
  <si>
    <t>В121000000060</t>
  </si>
  <si>
    <t>30.11.2012</t>
  </si>
  <si>
    <t>Казачинско-Ленский район, р.п. Улькан, ул. Набережная, дом 7, квартира 1</t>
  </si>
  <si>
    <t>В121000000059</t>
  </si>
  <si>
    <t>13.11.2012</t>
  </si>
  <si>
    <t>Казачинско-Ленский район, р.п. Магистральный, ул. Подгорная, дом 22, квартира 1</t>
  </si>
  <si>
    <t>В121000000056</t>
  </si>
  <si>
    <t>Казачинско-Ленский район, р.п. Магистральный, ул. Королева, дом 2, литера а</t>
  </si>
  <si>
    <t>В121000000055</t>
  </si>
  <si>
    <t>Казачинско-Ленский район, р.п. Магистральный, ул. Королева, дом 8</t>
  </si>
  <si>
    <t>В121000000054</t>
  </si>
  <si>
    <t>Казачинско-Ленский район, р.п. Магистральный, ул. Гагарина, дом 12</t>
  </si>
  <si>
    <t>В121000000053</t>
  </si>
  <si>
    <t>Казачинско-Ленский район, р.п. Магистральный, ул. Гагарина, дом 2</t>
  </si>
  <si>
    <t>В121000000052</t>
  </si>
  <si>
    <t>Казачинско-Ленский район, р.п. Магистральный, ул. Гоголя, дом 14</t>
  </si>
  <si>
    <t>В121000000051</t>
  </si>
  <si>
    <t>Казачинско-Ленский район, р.п. Магистральный, ул. Космонавтов, дом 1, квартира 4</t>
  </si>
  <si>
    <t>Жилой 6-ти квартирный дом</t>
  </si>
  <si>
    <t>В121000000048</t>
  </si>
  <si>
    <t>06.11.2012</t>
  </si>
  <si>
    <t>Казачинско-Ленский район, р.п. Магистральный, ул. Мира, дом 15</t>
  </si>
  <si>
    <t>Жилой 8-и квартирный дом</t>
  </si>
  <si>
    <t>В121000000046</t>
  </si>
  <si>
    <t>Казачинско-Ленский район, р.п. Магистральный, ул. Новая, дом 1</t>
  </si>
  <si>
    <t>В121000000045</t>
  </si>
  <si>
    <t>Казачинско-Ленский район, р.п. Магистральный, ул. Дружбы народов, дом 3</t>
  </si>
  <si>
    <t>В121000000043</t>
  </si>
  <si>
    <t>Казачинско-Ленский район, р.п. Магистральный, ул. 17 Съезда ВЛКСМ, дом 3</t>
  </si>
  <si>
    <t>В121000000041</t>
  </si>
  <si>
    <t>02.11.2012</t>
  </si>
  <si>
    <t>Казачинско-Ленский район, р.п. Магистральный, ул. Молодежная, дом 8, квартира 1</t>
  </si>
  <si>
    <t>В121000000038</t>
  </si>
  <si>
    <t>Казачинско-Ленский район, р.п. Магистральный, ул. Молодежная, дом 7</t>
  </si>
  <si>
    <t>В121000000037</t>
  </si>
  <si>
    <t>Казачинско-Ленский район, р.п. Магистральный, ул. Молодежная, дом 6</t>
  </si>
  <si>
    <t>В121000000036</t>
  </si>
  <si>
    <t>Наименование объекта</t>
  </si>
  <si>
    <t>В131000000019</t>
  </si>
  <si>
    <t>Казачинско-Ленский район, р.п. Магистральный, 1 микрорайон, дом 35, квартира 1</t>
  </si>
  <si>
    <t>20.07.2012</t>
  </si>
  <si>
    <t>В131000000025</t>
  </si>
  <si>
    <t>Казачинско-Ленский район, р.п. Магистральный, 1 микрорайон, дом 4, квартира 15</t>
  </si>
  <si>
    <t>В131000000027</t>
  </si>
  <si>
    <t>Казачинско-Ленский район, р.п. Магистральный, 1 микрорайон, дом 24, квартира 10</t>
  </si>
  <si>
    <t>В131000000029</t>
  </si>
  <si>
    <t>Казачинско-Ленский район, р.п. Магистральный, 1 микрорайон, дом 32, квартира 15</t>
  </si>
  <si>
    <t>1993</t>
  </si>
  <si>
    <t>13.08.2012</t>
  </si>
  <si>
    <t>В131000000034</t>
  </si>
  <si>
    <t>Казачинско-Ленский район, р.п. Магистральный, 1 микрорайон, дом 33, квартира 20</t>
  </si>
  <si>
    <t>В131000000035</t>
  </si>
  <si>
    <t>2-х квартирный жилой дом</t>
  </si>
  <si>
    <t>Казачинско-Ленский район, р.п. Магистральный, ул. Железнодорожная, дом 10</t>
  </si>
  <si>
    <t>17.08.2012</t>
  </si>
  <si>
    <t>В131000000037</t>
  </si>
  <si>
    <t>Квартира в 2-х квартирном доме</t>
  </si>
  <si>
    <t>Казачинско-Ленский район, р.п. Магистральный, ул. Рабочая, дом 12, квартира 2</t>
  </si>
  <si>
    <t>В131000000042</t>
  </si>
  <si>
    <t>Квартира в 90-то квартирном доме</t>
  </si>
  <si>
    <t>Казачинско-Ленский район, р.п. Магистральный, ул. Российская, дом 1, квартира 44</t>
  </si>
  <si>
    <t>21.08.2012</t>
  </si>
  <si>
    <t>В131000000058</t>
  </si>
  <si>
    <t>Казачинско-Ленский район, р.п. Магистральный, ул. Молодежная, дом 1, квартира 1</t>
  </si>
  <si>
    <t>В131000000059</t>
  </si>
  <si>
    <t>Казачинско-Ленский район, р.п. Магистральный, ул. Молодежная, дом 1, квартира 3</t>
  </si>
  <si>
    <t>В131000000062</t>
  </si>
  <si>
    <t>Казачинско-Ленский район, р.п. Магистральный, ул. Молодежная, дом 3, квартира 5</t>
  </si>
  <si>
    <t>В131000000064</t>
  </si>
  <si>
    <t>Казачинско-Ленский район, р.п. Магистральный, ул. Космонавтов, дом 14, квартира 1</t>
  </si>
  <si>
    <t>В131000000071</t>
  </si>
  <si>
    <t>Казачинско-Ленский район, р.п. Магистральный, ул. Дружбы народов, дом 1, квартира 7</t>
  </si>
  <si>
    <t>В131000000074</t>
  </si>
  <si>
    <t>Казачинско-Ленский район, р.п. Магистральный, ул. Корчагинская, дом 6, квартира 4</t>
  </si>
  <si>
    <t>В131000000079</t>
  </si>
  <si>
    <t>Казачинско-Ленский район, р.п. Магистральный, ул. Мостостроителей, дом 6, квартира 2</t>
  </si>
  <si>
    <t>В131000000088</t>
  </si>
  <si>
    <t>Казачинско-Ленский район, р.п. Магистральный, ул. Мира, дом 13, квартира 5</t>
  </si>
  <si>
    <t>09.11.2012</t>
  </si>
  <si>
    <t>В131000000091</t>
  </si>
  <si>
    <t>Казачинско-Ленский район, р.п. Магистральный, ул. 40 лет Победы, дом 4, квартира 2</t>
  </si>
  <si>
    <t>Распоряжение правительства Российской Федерации</t>
  </si>
  <si>
    <t>В131000000095</t>
  </si>
  <si>
    <t>Казачинско-Ленский район, р.п. Магистральный, ул. Мира, дом 9, квартира 1, литера А</t>
  </si>
  <si>
    <t>В131000000097</t>
  </si>
  <si>
    <t>Казачинско-Ленский район, р.п. Магистральный, ул. Мира, дом 9, квартира 3, литера А</t>
  </si>
  <si>
    <t>В131000000100</t>
  </si>
  <si>
    <t>Казачинско-Ленский район, р.п. Магистральный, ул. Мира, дом 9, квартира 6, литера А</t>
  </si>
  <si>
    <t>В131000000106</t>
  </si>
  <si>
    <t>Казачинско-Ленский район, р.п. Магистральный, ул. Иркутская, дом 17, квартира 2</t>
  </si>
  <si>
    <t>В131000000107</t>
  </si>
  <si>
    <t>Казачинско-Ленский район, р.п. Магистральный, ул. Иркутская, дом 11, квартира 2</t>
  </si>
  <si>
    <t>12.11.2012</t>
  </si>
  <si>
    <t>В131000000111</t>
  </si>
  <si>
    <t>Казачинско-Ленский район, р.п. Магистральный, ул. Иркутская, дом 9, квартира 12</t>
  </si>
  <si>
    <t>В131000000112</t>
  </si>
  <si>
    <t>Казачинско-Ленский район, р.п. Магистральный, 2 микрорайон, дом 2, квартира 11</t>
  </si>
  <si>
    <t>В131000000116</t>
  </si>
  <si>
    <t>Казачинско-Ленский район, р.п. Магистральный, 2 микрорайон, дом 1, квартира 20</t>
  </si>
  <si>
    <t>В131000000120</t>
  </si>
  <si>
    <t>Казачинско-Ленский район, р.п. Магистральный, ул. Космонавтов, дом 3, квартира 1</t>
  </si>
  <si>
    <t>В131000000121</t>
  </si>
  <si>
    <t>Казачинско-Ленский район, р.п. Магистральный, ул. Космонавтов, дом 3, квартира 3</t>
  </si>
  <si>
    <t>В131000000122</t>
  </si>
  <si>
    <t>Казачинско-Ленский район, р.п. Магистральный, ул. Космонавтов, дом 3, квартира 4</t>
  </si>
  <si>
    <t>В131000000123</t>
  </si>
  <si>
    <t>Казачинско-Ленский район, р.п. Магистральный, ул. Гоголя, дом 3, квартира 3</t>
  </si>
  <si>
    <t>В131000000124</t>
  </si>
  <si>
    <t>Казачинско-Ленский район, р.п. Магистральный, ул. Гоголя, дом 3, квартира 4</t>
  </si>
  <si>
    <t>В131000000125</t>
  </si>
  <si>
    <t>Казачинско-Ленский район, р.п. Магистральный, ул. Гоголя, дом 3, квартира 5</t>
  </si>
  <si>
    <t>В131000000127</t>
  </si>
  <si>
    <t>Казачинско-Ленский район, р.п. Магистральный, ул. Мостостроителей, дом 3, квартира 1</t>
  </si>
  <si>
    <t>В131000000128</t>
  </si>
  <si>
    <t>Казачинско-Ленский район, р.п. Магистральный, ул. Мостостроителей, дом 3, квартира 2</t>
  </si>
  <si>
    <t>В131000000135</t>
  </si>
  <si>
    <t>Казачинско-Ленский район, с. Казачинское, ул. Строительная, дом 24, квартира 2</t>
  </si>
  <si>
    <t>16.11.2012</t>
  </si>
  <si>
    <t>В131000000138</t>
  </si>
  <si>
    <t>Казачинско-Ленский район, с. Казачинское, ул. Первомайская, дом 3, квартира 4</t>
  </si>
  <si>
    <t>В131000000146</t>
  </si>
  <si>
    <t>Казачинско-Ленский район, с. Казачинское, ул. Аэрофлотская, дом 8, квартира 1</t>
  </si>
  <si>
    <t>В131000000150</t>
  </si>
  <si>
    <t>Казачинско-Ленский район, с. Казачинское, ул. Лесная, дом 28, квартира 1</t>
  </si>
  <si>
    <t>19.11.2012</t>
  </si>
  <si>
    <t>В131000000156</t>
  </si>
  <si>
    <t>Казачинско-Ленский район, д. Ключи, ул. Пролетарская, дом 1, квартира 2</t>
  </si>
  <si>
    <t>В131000000167</t>
  </si>
  <si>
    <t>Казачинско-Ленский район, д. Ключи, ул. Пролетарская, дом 20, квартира 8</t>
  </si>
  <si>
    <t>В131000000180</t>
  </si>
  <si>
    <t>Казачинско-Ленский район, д. Ключи, ул. 30 лет Победы, дом 37, квартира 1</t>
  </si>
  <si>
    <t>В131000000188</t>
  </si>
  <si>
    <t>Казачинско-Ленский район, д. Ключи, ул. 30 лет Победы, дом 49, квартира 2</t>
  </si>
  <si>
    <t>1994</t>
  </si>
  <si>
    <t>В131000000197</t>
  </si>
  <si>
    <t>Казачинско-Ленский район, д. Ключи, ул. Ключевая, дом 7, квартира 2</t>
  </si>
  <si>
    <t>В131000000202</t>
  </si>
  <si>
    <t>Казачинско-Ленский район, д. Ключи, ул. Полевая, дом 8, квартира 2</t>
  </si>
  <si>
    <t>В131000000211</t>
  </si>
  <si>
    <t>Казачинско-Ленский район, д. Ключи, ул. Алма-Атинская, дом 31, квартира 1</t>
  </si>
  <si>
    <t>20.11.2012</t>
  </si>
  <si>
    <t>В131000000215</t>
  </si>
  <si>
    <t>Казачинско-Ленский район, пос. Окунайский, ул. Лесная, дом 2, квартира 1</t>
  </si>
  <si>
    <t>В131000000217</t>
  </si>
  <si>
    <t>Казачинско-Ленский район, пос. Окунайский, ул. Фрунзенская, дом 19, квартира 2</t>
  </si>
  <si>
    <t>В131000000254</t>
  </si>
  <si>
    <t>Казачинско-Ленский район, р.п. Улькан, ул. Дзержинского, дом 7, квартира 2</t>
  </si>
  <si>
    <t>22.11.2012</t>
  </si>
  <si>
    <t>В131000000282</t>
  </si>
  <si>
    <t>23.11.2012</t>
  </si>
  <si>
    <t>В131000000284</t>
  </si>
  <si>
    <t>Казачинско-Ленский район, р.п. Улькан, ул. Мира, дом 1, комн.35</t>
  </si>
  <si>
    <t>В131000000285</t>
  </si>
  <si>
    <t>Казачинско-Ленский район, р.п. Улькан, ул. Мира, дом 1, комн.36</t>
  </si>
  <si>
    <t>В131000000286</t>
  </si>
  <si>
    <t>Казачинско-Ленский район, р.п. Улькан, ул. Мира, дом 1, комн.2</t>
  </si>
  <si>
    <t>В131000000305</t>
  </si>
  <si>
    <t>Казачинско-Ленский район, р.п. Улькан, пер. Бамовский, дом 6, квартира 12</t>
  </si>
  <si>
    <t>27.11.2012</t>
  </si>
  <si>
    <t>В131000000307</t>
  </si>
  <si>
    <t>Казачинско-Ленский район, р.п. Улькан, пер. Бамовский, дом 3, квартира 11</t>
  </si>
  <si>
    <t>В131000000308</t>
  </si>
  <si>
    <t>Казачинско-Ленский район, р.п. Улькан, пер. Бамовский, дом 3, квартира 14</t>
  </si>
  <si>
    <t>В131000000328</t>
  </si>
  <si>
    <t>1875</t>
  </si>
  <si>
    <t>В131000000329</t>
  </si>
  <si>
    <t>Казачинско-Ленский район, р.п. Улькан, ул. 26 Бакинских Комиссаров, дом 10, квартира 1</t>
  </si>
  <si>
    <t>В131000000330</t>
  </si>
  <si>
    <t>Казачинско-Ленский район, р.п. Улькан, ул. 26 Бакинских Комиссаров, дом 10, квартира 2</t>
  </si>
  <si>
    <t>В131000000348</t>
  </si>
  <si>
    <t>Казачинско-Ленский район, р.п. Улькан, ул. 26 Бакинских Комиссаров, дом 6, квартира 10</t>
  </si>
  <si>
    <t>В131000000359</t>
  </si>
  <si>
    <t>Казачинско-Ленский район, р.п. Улькан, ул. 26 Бакинских Комиссаров, дом 8, квартира 9</t>
  </si>
  <si>
    <t>В131000000361</t>
  </si>
  <si>
    <t>Казачинско-Ленский район, р.п. Улькан, ул. 26 Бакинских Комиссаров, дом 8, квартира 10</t>
  </si>
  <si>
    <t>В131000000367</t>
  </si>
  <si>
    <t>Казачинско-Ленский район, р.п. Улькан, ул. 26 Бакинских Комиссаров, дом 2, квартира 10</t>
  </si>
  <si>
    <t>В131000000408</t>
  </si>
  <si>
    <t>Казачинско-Ленский район, р.п. Улькан, пер. Бамовский, дом 1, квартира 3</t>
  </si>
  <si>
    <t>28.11.2012</t>
  </si>
  <si>
    <t>В131000000426</t>
  </si>
  <si>
    <t>Казачинско-Ленский район, р.п. Улькан, ул. Дружбы, дом 19, квартира 1</t>
  </si>
  <si>
    <t>29.11.2012</t>
  </si>
  <si>
    <t>В131000000436</t>
  </si>
  <si>
    <t>Казачинско-Ленский район, р.п. Улькан, ул. Ульканская, дом 1, квартира 2</t>
  </si>
  <si>
    <t>В131000000440</t>
  </si>
  <si>
    <t>Казачинско-Ленский район, р.п. Улькан, ул. Ульканская, дом 10, квартира 2</t>
  </si>
  <si>
    <t>В131000000444</t>
  </si>
  <si>
    <t>Казачинско-Ленский район, р.п. Улькан, ул. Набережная, дом 3, квартира 2</t>
  </si>
  <si>
    <t>В131000000445</t>
  </si>
  <si>
    <t>Казачинско-Ленский район, р.п. Улькан, ул. Набережная, дом 3, квартира 1</t>
  </si>
  <si>
    <t>В131000000450</t>
  </si>
  <si>
    <t>Казачинско-Ленский район, р.п. Улькан, ул. Лесная, дом 9, квартира 2</t>
  </si>
  <si>
    <t>В131000000453</t>
  </si>
  <si>
    <t>Казачинско-Ленский район, пос. Небель, ул. Ленина, дом 19, квартира 1</t>
  </si>
  <si>
    <t>В131000000454</t>
  </si>
  <si>
    <t>Казачинско-Ленский район, пос. Небель, ул. Ленина, дом 19, квартира 2</t>
  </si>
  <si>
    <t>В131000000455</t>
  </si>
  <si>
    <t>Казачинско-Ленский район, пос. Небель, ул. Ленина, дом 19, квартира 3</t>
  </si>
  <si>
    <t>В131000000456</t>
  </si>
  <si>
    <t>Казачинско-Ленский район, пос. Небель, ул. Школьная, дом 12, квартира 1</t>
  </si>
  <si>
    <t>В131000000457</t>
  </si>
  <si>
    <t>Казачинско-Ленский район, пос. Небель, ул. Мира, дом 1, квартира 1</t>
  </si>
  <si>
    <t>В131000000458</t>
  </si>
  <si>
    <t>Казачинско-Ленский район, пос. Небель, ул. Пионерская, дом 7, квартира 1</t>
  </si>
  <si>
    <t>В131000000459</t>
  </si>
  <si>
    <t>Казачинско-Ленский район, пос. Небель, ул. Пионерская, дом 1, квартира 1</t>
  </si>
  <si>
    <t>В131000000460</t>
  </si>
  <si>
    <t>Казачинско-Ленский район, р.п. Магистральный, ул. 40 лет Победы, дом 18, квартира 2</t>
  </si>
  <si>
    <t>В131000000478</t>
  </si>
  <si>
    <t>Казачинско-Ленский район, р.п. Магистральный, ул. 60 лет Октября, дом 23, квартира 2</t>
  </si>
  <si>
    <t>В131000000511</t>
  </si>
  <si>
    <t>Казачинско-Ленский район, р.п. Улькан, ул. Захара Тарасова, дом 6, квартира 3</t>
  </si>
  <si>
    <t>В131000000513</t>
  </si>
  <si>
    <t>Казачинско-Ленский район, р.п. Улькан, ул. Ленина, дом 31, квартира 1</t>
  </si>
  <si>
    <t>В131000000527</t>
  </si>
  <si>
    <t>Казачинско-Ленский район, р.п. Улькан, ул. Иркутская, дом 23, квартира 2</t>
  </si>
  <si>
    <t>В131000000530</t>
  </si>
  <si>
    <t>Казачинско-Ленский район, р.п. Улькан, ул. Азербайджанская, дом 28, квартира 1, литера А</t>
  </si>
  <si>
    <t>В131000000547</t>
  </si>
  <si>
    <t>Казачинско-Ленский район, с. Казачинское, ул. Октябрьская, дом 35, квартира 1</t>
  </si>
  <si>
    <t>В131000000549</t>
  </si>
  <si>
    <t>Казачинско-Ленский район, с. Казачинское, ул. Заполойская, дом 7, квартира 1</t>
  </si>
  <si>
    <t>В131000000558</t>
  </si>
  <si>
    <t>Казачинско-Ленский район, д. Ключи, ул. 30 лет Победы, дом 55, квартира 2</t>
  </si>
  <si>
    <t>В131000000572</t>
  </si>
  <si>
    <t>Казачинско-Ленский район, с. Казачинское, ул. Рабочая, дом 13, квартира 2</t>
  </si>
  <si>
    <t>В131000000579</t>
  </si>
  <si>
    <t>Казачинско-Ленский район, с. Казачинское, ул. Свердлова, дом 22, квартира 3</t>
  </si>
  <si>
    <t>В131000000585</t>
  </si>
  <si>
    <t>Казачинско-Ленский район, р.п. Магистральный, ул. Ташкентская, дом 13, квартира 2</t>
  </si>
  <si>
    <t>В131000000590</t>
  </si>
  <si>
    <t>Казачинско-Ленский район, р.п. Магистральный, ул. Советская, дом 10, квартира 1</t>
  </si>
  <si>
    <t>В131000000595</t>
  </si>
  <si>
    <t>Казачинско-Ленский район, р.п. Магистральный, ул. Нагорная, дом 8, квартира 1</t>
  </si>
  <si>
    <t>В131000000596</t>
  </si>
  <si>
    <t>Казачинско-Ленский район, р.п. Магистральный, ул. Нагорная, дом 35, квартира 2</t>
  </si>
  <si>
    <t>В131000000597</t>
  </si>
  <si>
    <t>Казачинско-Ленский район, р.п. Магистральный, ул. Мостостроителей, дом 41, квартира 2</t>
  </si>
  <si>
    <t>В131000000598</t>
  </si>
  <si>
    <t>Казачинско-Ленский район, р.п. Магистральный, ул. Мостостроителей, дом 44, квартира 2</t>
  </si>
  <si>
    <t>В131000000599</t>
  </si>
  <si>
    <t>Казачинско-Ленский район, р.п. Магистральный, ул. Мостостроителей, дом 45, квартира 1</t>
  </si>
  <si>
    <t>В131000000601</t>
  </si>
  <si>
    <t>Казачинско-Ленский район, р.п. Магистральный, ул. Мостостроителей, дом 47, квартира 1</t>
  </si>
  <si>
    <t>В131000000604</t>
  </si>
  <si>
    <t>Казачинско-Ленский район, р.п. Магистральный, ул. Мостостроителей, дом 55, квартира 2</t>
  </si>
  <si>
    <t>В131000000606</t>
  </si>
  <si>
    <t>Казачинско-Ленский район, пос. Окунайский, ул. 70 лет Октября, дом 6, квартира 2</t>
  </si>
  <si>
    <t>В131000000607</t>
  </si>
  <si>
    <t>Казачинско-Ленский район, р.п. Магистральный, ул. Центральная, дом 7, квартира 2</t>
  </si>
  <si>
    <t>В131000000608</t>
  </si>
  <si>
    <t>Казачинско-Ленский район, р.п. Магистральный, ул. Иркутская, дом 18, квартира 1</t>
  </si>
  <si>
    <t>В131000000626</t>
  </si>
  <si>
    <t>Казачинско-Ленский район, р.п. Магистральный, ул. Российская, дом 2, квартира 5</t>
  </si>
  <si>
    <t>В131000000641</t>
  </si>
  <si>
    <t>Казачинско-Ленский район, р.п. Магистральный, ул. Королева, дом 15, квартира 2</t>
  </si>
  <si>
    <t>12.12.1995</t>
  </si>
  <si>
    <t>В131000000642</t>
  </si>
  <si>
    <t>Казачинско-Ленский район, р.п. Магистральный, ул. Подгорная, дом 21, квартира 1</t>
  </si>
  <si>
    <t>В131000000643</t>
  </si>
  <si>
    <t>Казачинско-Ленский район, пос. Небель, ул. Ленина, дом 11, квартира 1</t>
  </si>
  <si>
    <t>В131000000836</t>
  </si>
  <si>
    <t>Казачинско-Ленский район, р.п. Магистральный, ул. Молодежная, дом 8, квартира 3</t>
  </si>
  <si>
    <t>П131000000004</t>
  </si>
  <si>
    <t>Казачинско-Ленский район, р.п. Магистральный, ул. Космонавтов, дом 25, квартира 1</t>
  </si>
  <si>
    <t>П131000000010</t>
  </si>
  <si>
    <t>Казачинско-Ленский район, р.п. Магистральный, ул. Российская, дом 1, квартира 14</t>
  </si>
  <si>
    <t>П131000000012</t>
  </si>
  <si>
    <t>Квартира на 2 этаже</t>
  </si>
  <si>
    <t>Казачинско-Ленский район, д. Ключи, ул. 30 лет Победы, дом 37, квартира 8</t>
  </si>
  <si>
    <t>П131000000013</t>
  </si>
  <si>
    <t>Квартира на 1 этаже</t>
  </si>
  <si>
    <t>Казачинско-Ленский район, р.п. Магистральный, ул. Российская, дом 2, квартира 12</t>
  </si>
  <si>
    <t>Договор безвозмездного пользования</t>
  </si>
  <si>
    <t>Казачинско-Ленский район, пос. Небель, ул. Школьная, дом 4, квартира 1</t>
  </si>
  <si>
    <t>П131000000648</t>
  </si>
  <si>
    <t>2-х кв. ж.д.</t>
  </si>
  <si>
    <t>Казачинско-Ленский район, пос. Окунайский, ул. Фрунзенская, дом 25, квартира 2</t>
  </si>
  <si>
    <t>П131000000649</t>
  </si>
  <si>
    <t>Казачинско-Ленский район, д. Ключи, ул. Ключевая, дом 8, квартира 3</t>
  </si>
  <si>
    <t>П131000000652</t>
  </si>
  <si>
    <t>Казачинско-Ленский район, р.п. Магистральный, ул. Комсомольская, дом 4, квартира 5</t>
  </si>
  <si>
    <t>П131000000655</t>
  </si>
  <si>
    <t>квартира (служебное) от 23.08.2016</t>
  </si>
  <si>
    <t>Казачинско-Ленский район, р.п. Магистральный, 2 микрорайон, дом 2, квартира 12</t>
  </si>
  <si>
    <t>П131000000659</t>
  </si>
  <si>
    <t>Казачинско-Ленский район, р.п. Магистральный, 2 микрорайон, дом 7, квартира 17</t>
  </si>
  <si>
    <t>П131000000662</t>
  </si>
  <si>
    <t>Казачинско-Ленский район, р.п. Магистральный, 2 микрорайон, дом 7, квартира 36</t>
  </si>
  <si>
    <t>П131000000666</t>
  </si>
  <si>
    <t>Казачинско-Ленский район, р.п. Магистральный, 2 микрорайон, дом 7, квартира 42</t>
  </si>
  <si>
    <t>П131000000672</t>
  </si>
  <si>
    <t>Казачинско-Ленский район, р.п. Магистральный, ул. 17 Съезда ВЛКСМ, дом 58, квартира 3</t>
  </si>
  <si>
    <t>П131000000676</t>
  </si>
  <si>
    <t>Казачинско-Ленский район, р.п. Магистральный, ул. Героев Коммунаров, дом 25, квартира 1</t>
  </si>
  <si>
    <t>П131000000679</t>
  </si>
  <si>
    <t>Казачинско-Ленский район, р.п. Улькан, ул. Мира, дом 5, квартира 6</t>
  </si>
  <si>
    <t>П131000000681</t>
  </si>
  <si>
    <t>Казачинско-Ленский район, р.п. Улькан, ул. Мира, дом 1, комн.4</t>
  </si>
  <si>
    <t>П131000000682</t>
  </si>
  <si>
    <t>Казачинско-Ленский район, р.п. Улькан, ул. Мира, дом 1, комн.5</t>
  </si>
  <si>
    <t>П131000000683</t>
  </si>
  <si>
    <t>помещение</t>
  </si>
  <si>
    <t>Казачинско-Ленский район, р.п. Улькан, ул. Мира, дом 1, помещение 10</t>
  </si>
  <si>
    <t>П131000000684</t>
  </si>
  <si>
    <t>Казачинско-Ленский район, р.п. Улькан, ул. Мира, дом 1, комн.20</t>
  </si>
  <si>
    <t>П131000000685</t>
  </si>
  <si>
    <t>Казачинско-Ленский район, р.п. Улькан, ул. Мира, дом 1, комн.22</t>
  </si>
  <si>
    <t>П131000000686</t>
  </si>
  <si>
    <t>Казачинско-Ленский район, р.п. Улькан, ул. Мира, дом 1, комн.23</t>
  </si>
  <si>
    <t>П131000000687</t>
  </si>
  <si>
    <t>Казачинско-Ленский район, р.п. Улькан, ул. Мира, дом 1, комн.24</t>
  </si>
  <si>
    <t>П131000000689</t>
  </si>
  <si>
    <t>Казачинско-Ленский район, р.п. Улькан, ул. Мира, дом 1, комн.31</t>
  </si>
  <si>
    <t>П131000000694</t>
  </si>
  <si>
    <t>Казачинско-Ленский район, р.п. Улькан, ул. Машурова, дом 12, квартира 1</t>
  </si>
  <si>
    <t>П131000000696</t>
  </si>
  <si>
    <t>Казачинско-Ленский район, р.п. Улькан, ул. Захара Тарасова, дом 2, квартира 2</t>
  </si>
  <si>
    <t>П131000000697</t>
  </si>
  <si>
    <t>Казачинско-Ленский район, р.п. Улькан, ул. Ленина, дом 28, квартира 3</t>
  </si>
  <si>
    <t>П131000000698</t>
  </si>
  <si>
    <t>Казачинско-Ленский район, р.п. Улькан, ул. Ленина, дом 31, квартира 3</t>
  </si>
  <si>
    <t>П131000000699</t>
  </si>
  <si>
    <t>Казачинско-Ленский район, р.п. Улькан, ул. 26 Бакинских Комиссаров, дом 2, квартира 9</t>
  </si>
  <si>
    <t>П131000000704</t>
  </si>
  <si>
    <t>Казачинско-Ленский район, р.п. Улькан, ул. Ангарская, дом 28, квартира 2, литера а</t>
  </si>
  <si>
    <t>П131000000706</t>
  </si>
  <si>
    <t>Казачинско-Ленский район, р.п. Улькан, ул. Ангарская, дом 32, квартира 2</t>
  </si>
  <si>
    <t>П131000000707</t>
  </si>
  <si>
    <t>Казачинско-Ленский район, р.п. Улькан, ул. Ангарская, дом 32, квартира 3</t>
  </si>
  <si>
    <t>П131000000708</t>
  </si>
  <si>
    <t>Казачинско-Ленский район, р.п. Улькан, ул. Ангарская, дом 50, квартира 1</t>
  </si>
  <si>
    <t>П131000000709</t>
  </si>
  <si>
    <t>П131000000710</t>
  </si>
  <si>
    <t>П131000000711</t>
  </si>
  <si>
    <t>П131000000723</t>
  </si>
  <si>
    <t>Казачинско-Ленский район, р.п. Магистральный, ул. Советская, дом 12, квартира 1</t>
  </si>
  <si>
    <t>П131000000725</t>
  </si>
  <si>
    <t>Казачинско-Ленский район, р.п. Магистральный, ул. Байкальская, дом 5, квартира 2, литера а</t>
  </si>
  <si>
    <t>П131000000729</t>
  </si>
  <si>
    <t>Казачинско-Ленский район, р.п. Магистральный, ул. Нагорная, дом 4, квартира 2</t>
  </si>
  <si>
    <t>П131000000732</t>
  </si>
  <si>
    <t>Казачинско-Ленский район, р.п. Магистральный, ул. Нагорная, дом 9</t>
  </si>
  <si>
    <t>П131000000734</t>
  </si>
  <si>
    <t>Казачинско-Ленский район, р.п. Магистральный, ул. Нагорная, дом 13, квартира 1</t>
  </si>
  <si>
    <t>П131000000736</t>
  </si>
  <si>
    <t>Казачинско-Ленский район, р.п. Магистральный, ул. Нагорная, дом 31, квартира 1</t>
  </si>
  <si>
    <t>П131000000737</t>
  </si>
  <si>
    <t>Казачинско-Ленский район, р.п. Магистральный, ул. Нагорная, дом 32, квартира 1</t>
  </si>
  <si>
    <t>П131000000738</t>
  </si>
  <si>
    <t>Казачинско-Ленский район, р.п. Магистральный, ул. Юности, дом 5, квартира 1</t>
  </si>
  <si>
    <t>П131000000742</t>
  </si>
  <si>
    <t>Казачинско-Ленский район, р.п. Магистральный, ул. Таганрогская, дом 6, квартира 2</t>
  </si>
  <si>
    <t>П131000000743</t>
  </si>
  <si>
    <t>Казачинско-Ленский район, р.п. Магистральный, ул. Героев Коммунаров, дом 1, квартира 1</t>
  </si>
  <si>
    <t>П131000000747</t>
  </si>
  <si>
    <t>Казачинско-Ленский район, р.п. Магистральный, ул. Героев Коммунаров, дом 7, квартира 1</t>
  </si>
  <si>
    <t>П131000000749</t>
  </si>
  <si>
    <t>Казачинско-Ленский район, р.п. Магистральный, ул. Героев Коммунаров, дом 9, квартира 1</t>
  </si>
  <si>
    <t>П131000000752</t>
  </si>
  <si>
    <t>Казачинско-Ленский район, р.п. Магистральный, ул. Героев Коммунаров, дом 16, квартира 2</t>
  </si>
  <si>
    <t>П131000000754</t>
  </si>
  <si>
    <t>Казачинско-Ленский район, р.п. Магистральный, ул. Строительная, дом 9, квартира 1</t>
  </si>
  <si>
    <t>П131000000760</t>
  </si>
  <si>
    <t>Казачинско-Ленский район, р.п. Магистральный, ул. Казахстанская, дом 2, квартира 2</t>
  </si>
  <si>
    <t>П131000000764</t>
  </si>
  <si>
    <t>Казачинско-Ленский район, с. Казачинское, ул. Северная, дом 15</t>
  </si>
  <si>
    <t>П131000000765</t>
  </si>
  <si>
    <t>Казачинско-Ленский район, р.п. Магистральный, ул. Корчагинская, дом 22, квартира 3</t>
  </si>
  <si>
    <t>П131000000766</t>
  </si>
  <si>
    <t>Казачинско-Ленский район, с. Казачинское, микрорайон Бабушкина, дом 4, квартира 2</t>
  </si>
  <si>
    <t>П131000000768</t>
  </si>
  <si>
    <t>Казачинско-Ленский район, с. Казачинское, ул. Советская, дом 157, квартира 1</t>
  </si>
  <si>
    <t>П131000000769</t>
  </si>
  <si>
    <t>Казачинско-Ленский район, д. Седанкино, ул. Заречная, дом 24, квартира 3</t>
  </si>
  <si>
    <t>П131000000770</t>
  </si>
  <si>
    <t>Казачинско-Ленский район, пос. Небель, ул. Школьная, дом 8, квартира 2</t>
  </si>
  <si>
    <t>П131000000773</t>
  </si>
  <si>
    <t>Казачинско-Ленский район, р.п. Улькан, ул. Азербайджанская, дом 80, квартира 3</t>
  </si>
  <si>
    <t>П131000000774</t>
  </si>
  <si>
    <t>Казачинско-Ленский район, р.п. Магистральный, ул. Пионерская, дом 100, квартира 5</t>
  </si>
  <si>
    <t>П131000000782</t>
  </si>
  <si>
    <t>Казачинско-Ленский район, р.п. Магистральный, ул. Молодежная, дом 15</t>
  </si>
  <si>
    <t>П131000000783</t>
  </si>
  <si>
    <t>Казачинско-Ленский район, р.п. Магистральный, ул. Молодежная, дом 3, квартира 2</t>
  </si>
  <si>
    <t>П131000000784</t>
  </si>
  <si>
    <t>Казачинско-Ленский район, р.п. Магистральный, ул. Молодежная, дом 3, квартира 3</t>
  </si>
  <si>
    <t>П131000000785</t>
  </si>
  <si>
    <t>Казачинско-Ленский район, р.п. Магистральный, ул. Молодежная, дом 3, квартира 4</t>
  </si>
  <si>
    <t>П131000000786</t>
  </si>
  <si>
    <t>Казачинско-Ленский район, р.п. Магистральный, ул. Молодежная, дом 3, квартира 6</t>
  </si>
  <si>
    <t>П131000000787</t>
  </si>
  <si>
    <t>Казачинско-Ленский район, р.п. Магистральный, ул. Молодежная, дом 4, квартира 2</t>
  </si>
  <si>
    <t>П131000000789</t>
  </si>
  <si>
    <t>Казачинско-Ленский район, р.п. Магистральный, ул. Молодежная, дом 4, квартира 5</t>
  </si>
  <si>
    <t>П131000000790</t>
  </si>
  <si>
    <t>Казачинско-Ленский район, р.п. Магистральный, ул. Молодежная, дом 4, квартира 6</t>
  </si>
  <si>
    <t>П131000000796</t>
  </si>
  <si>
    <t>Казачинско-Ленский район, р.п. Улькан, ул. 26 Бакинских Комиссаров, дом 6, квартира 5</t>
  </si>
  <si>
    <t>П131000000797</t>
  </si>
  <si>
    <t>Казачинско-Ленский район, р.п. Магистральный, ул. Дружбы народов, дом 1, квартира 2</t>
  </si>
  <si>
    <t>П131000000798</t>
  </si>
  <si>
    <t>Казачинско-Ленский район, р.п. Магистральный, ул. Дружбы народов, дом 1, квартира 3</t>
  </si>
  <si>
    <t>П131000000799</t>
  </si>
  <si>
    <t>Казачинско-Ленский район, р.п. Магистральный, ул. Дружбы народов, дом 1, квартира 5</t>
  </si>
  <si>
    <t>П131000000800</t>
  </si>
  <si>
    <t>Казачинско-Ленский район, р.п. Магистральный, ул. Дружбы народов, дом 1, квартира 6</t>
  </si>
  <si>
    <t>П131000000801</t>
  </si>
  <si>
    <t>Казачинско-Ленский район, р.п. Магистральный, ул. Дружбы народов, дом 7</t>
  </si>
  <si>
    <t>П131000000803</t>
  </si>
  <si>
    <t>Казачинско-Ленский район, р.п. Магистральный, ул. Первопроходцев, дом 1, квартира 1</t>
  </si>
  <si>
    <t>П131000000807</t>
  </si>
  <si>
    <t>Казачинско-Ленский район, р.п. Магистральный, ул. Массив Лесников, дом 11, квартира 5</t>
  </si>
  <si>
    <t>П131000000808</t>
  </si>
  <si>
    <t>Казачинско-Ленский район, р.п. Магистральный, ул. Массив Лесников, дом 6, квартира 9</t>
  </si>
  <si>
    <t>П131000000818</t>
  </si>
  <si>
    <t>Казачинско-Ленский район, р.п. Улькан, ул. Красноярская, дом 4, квартира 1</t>
  </si>
  <si>
    <t>П131000000819</t>
  </si>
  <si>
    <t>2-х комнатная квартира</t>
  </si>
  <si>
    <t>Казачинско-Ленский район, с. Казачинское, ул. Аэрофлотская, дом 3, квартира 2</t>
  </si>
  <si>
    <t>П131000000825</t>
  </si>
  <si>
    <t>Казачинско-Ленский район, р.п. Улькан, ул. Иркутская, дом 48, квартира 1</t>
  </si>
  <si>
    <t>П131000000826</t>
  </si>
  <si>
    <t>Казачинско-Ленский район, пос. Окунайский, ул. Фрунзенская, дом 15, квартира 1</t>
  </si>
  <si>
    <t>П131000000840</t>
  </si>
  <si>
    <t>Казачинско-Ленский район, с. Карам, ул. Романа Иванова, дом 20, квартира 1</t>
  </si>
  <si>
    <t>П131000000849</t>
  </si>
  <si>
    <t>Казачинско-Ленский район, р.п. Магистральный, ул. 17 Съезда ВЛКСМ, дом 48, квартира 3</t>
  </si>
  <si>
    <t>30.11.2015</t>
  </si>
  <si>
    <t>П131000000852</t>
  </si>
  <si>
    <t>Казачинско-Ленский район, р.п. Улькан, ул. Ульканская, дом 3, квартира 1</t>
  </si>
  <si>
    <t>П131000000853</t>
  </si>
  <si>
    <t>Казачинско-Ленский район, с. Верхнемартыново, ул. Центральная, дом 55</t>
  </si>
  <si>
    <t>П131000000854</t>
  </si>
  <si>
    <t>Казачинско-Ленский район, с. Верхнемартыново, ул. Центральная, дом 36</t>
  </si>
  <si>
    <t>П131000000855</t>
  </si>
  <si>
    <t>Казачинско-Ленский район, с. Верхнемартыново, ул. Центральная, дом 40, квартира 2</t>
  </si>
  <si>
    <t>П131000000856</t>
  </si>
  <si>
    <t>Казачинско-Ленский район, с. Верхнемартыново, ул. Центральная, дом 13, квартира 2</t>
  </si>
  <si>
    <t>П131000000857</t>
  </si>
  <si>
    <t>П131000000858</t>
  </si>
  <si>
    <t>Казачинско-Ленский район, с. Кутима</t>
  </si>
  <si>
    <t>П131000000865</t>
  </si>
  <si>
    <t>П131000000866</t>
  </si>
  <si>
    <t>Квартира (служебное)</t>
  </si>
  <si>
    <t>Казачинско-Ленский район, р.п. Магистральный, 2 микрорайон, дом 7, квартира 26</t>
  </si>
  <si>
    <t>П131000000868</t>
  </si>
  <si>
    <t>Квартира (служебная)</t>
  </si>
  <si>
    <t>П132000000048</t>
  </si>
  <si>
    <t>В132000000028</t>
  </si>
  <si>
    <t>№ п/п</t>
  </si>
  <si>
    <t>Казачинско-Ленский район, д. Ключи, ул. 30 лет Победы, дом 63, квартира 2</t>
  </si>
  <si>
    <t>В121000000069</t>
  </si>
  <si>
    <t>Казачинско-Ленский район, пос. Небель, ул. Ленина, дом 29, квартира 1</t>
  </si>
  <si>
    <t>В121000000281</t>
  </si>
  <si>
    <t>В1310000000645</t>
  </si>
  <si>
    <t>Казачинско-Ленский район, р.п. Магистральный, ул. Железнодорожная, дом 8</t>
  </si>
  <si>
    <t>В131000000616</t>
  </si>
  <si>
    <t>Казачинско-Ленский район, р.п. Магистральный, ул. Казахстанская, дом 22, квартира 2</t>
  </si>
  <si>
    <t>В121000000251</t>
  </si>
  <si>
    <t>Казачинско-Ленский район, р.п. Магистральный, ул. Ташкентская, дом 14</t>
  </si>
  <si>
    <t>П132000000105</t>
  </si>
  <si>
    <t>Казачинско-Ленский район, р.п. Улькан, ул. Азербайджанская, дом 28, квартира 1</t>
  </si>
  <si>
    <t>Договор о передаче в оперативное управление муниципального имущества</t>
  </si>
  <si>
    <t>Казачинско - Ленский район, д. Нижнемартыново</t>
  </si>
  <si>
    <t>МОУ "Нижнемартыновсая ООШ"</t>
  </si>
  <si>
    <t>Всего</t>
  </si>
  <si>
    <t>03.05.2012</t>
  </si>
  <si>
    <t>1974</t>
  </si>
  <si>
    <t>Нежилое помещение 2</t>
  </si>
  <si>
    <t>Казачинско-Ленский район, р.п. Улькан, ул. 26 Бакинских Комиссаров, дом 1, литера а</t>
  </si>
  <si>
    <t>05.06.2012</t>
  </si>
  <si>
    <t>Здание гаража</t>
  </si>
  <si>
    <t>1973</t>
  </si>
  <si>
    <t>Казачинско-Ленский район, пос. Кунерма</t>
  </si>
  <si>
    <t>25.01.2015</t>
  </si>
  <si>
    <t>Склад</t>
  </si>
  <si>
    <t xml:space="preserve"> р.п. Магистральный, 1 микрорайон, дом 16, квартира 1</t>
  </si>
  <si>
    <t>№ 369 от 02.11.2017</t>
  </si>
  <si>
    <t>Иркутская область, Казачинско-Ленский район, р.п. Магистральный, ул. Первопроходцев, дом 20/1, квартира 1</t>
  </si>
  <si>
    <t>№353 от 11.10.17</t>
  </si>
  <si>
    <t>279 от 25.10.2017</t>
  </si>
  <si>
    <t>МОУ ДОД "ДЮСШ"</t>
  </si>
  <si>
    <t>Казачинско-Ленский район, с. Казачинское, ул. Заполойская, дом 2</t>
  </si>
  <si>
    <t>Казачинско-Ленский район, с. Казачинское, ул. Октябрьская, дом 1</t>
  </si>
  <si>
    <t>МДОУ  детский сад "Тополек"</t>
  </si>
  <si>
    <t>Казачинско-Ленский район, пос. Окунайский, ул. Мира, дом 6</t>
  </si>
  <si>
    <t>МОУ "Окунайская СОШ №1"</t>
  </si>
  <si>
    <t>Казачинско-Ленский район, р.п. Улькан, ул. 26 Бакинских Комиссаров, дом 1</t>
  </si>
  <si>
    <t>МДОУ детский сад "Белочка"</t>
  </si>
  <si>
    <t>Казачинско-Ленский район, р.п. Улькан, ул. Мира, дом 3</t>
  </si>
  <si>
    <t>МОУ "Ульканская СОШ №2"</t>
  </si>
  <si>
    <t>МДОУ детский сад ОВ "Елочка"</t>
  </si>
  <si>
    <t>МДОУ детский сад "Брусничка"</t>
  </si>
  <si>
    <t>МДОУ детский сад № 28 "Рябинка"</t>
  </si>
  <si>
    <t>Казачинско-Ленский район, с. Карам, ул. Романа Иванова, дом 30</t>
  </si>
  <si>
    <t>МКУ ДО "ЦВР"</t>
  </si>
  <si>
    <t>Казачинско-Ленский район, пос. Окунайский, ул. Дзержинского, дом 9</t>
  </si>
  <si>
    <t>МКОУ "Ульканская ООШ №1"</t>
  </si>
  <si>
    <t>Казачинско-Ленский район, д. Ключи, ул. 30 лет Победы, дом 37</t>
  </si>
  <si>
    <t>МОУ "Ключевская СОШ"</t>
  </si>
  <si>
    <t>МОУ "Магистральнинская СОШ №2"</t>
  </si>
  <si>
    <t>МБОУ "Магистральнинская СОШ №22"</t>
  </si>
  <si>
    <t>Казачинско-Ленский район, с. Казачинское, ул. Иванова, дом 12</t>
  </si>
  <si>
    <t>МУПП "Формат"</t>
  </si>
  <si>
    <t>МУП "Фонд"</t>
  </si>
  <si>
    <t>МУП "Трансавто"</t>
  </si>
  <si>
    <t>Казачинско-Ленский район, с. Верхнемартыново</t>
  </si>
  <si>
    <t>Отдел культуры администрации Казачинско-Ленского мун.р-на</t>
  </si>
  <si>
    <t>Полигон</t>
  </si>
  <si>
    <t>Казачинско-Ленский район, с. Казачинское, ул. Октябрьская, дом 20</t>
  </si>
  <si>
    <t>ВСЕГО:</t>
  </si>
  <si>
    <t>01.01.2009</t>
  </si>
  <si>
    <t>Казачинско-Ленский район, с. Казачинское</t>
  </si>
  <si>
    <t>П122000000222</t>
  </si>
  <si>
    <t>139</t>
  </si>
  <si>
    <t>20.12.2015</t>
  </si>
  <si>
    <t>Казачинско-Ленский район, с. Казачинское, ул. Ленина, дом 4</t>
  </si>
  <si>
    <t>Гараж</t>
  </si>
  <si>
    <t>П122000000206</t>
  </si>
  <si>
    <t>138</t>
  </si>
  <si>
    <t>Административное здание</t>
  </si>
  <si>
    <t>П122000000101</t>
  </si>
  <si>
    <t>137</t>
  </si>
  <si>
    <t>Казачинско-Ленский район, р.п. Улькан, ул. Лейманиса, дом 2, помещение 2</t>
  </si>
  <si>
    <t>помещение дом культуры</t>
  </si>
  <si>
    <t>П132000000107</t>
  </si>
  <si>
    <t>136</t>
  </si>
  <si>
    <t>02.05.2012</t>
  </si>
  <si>
    <t>Казачинско-Ленский район, с. Казачинское, ул. Ленина, дом 2А</t>
  </si>
  <si>
    <t>Нежилое помещение 3</t>
  </si>
  <si>
    <t>П132000000017</t>
  </si>
  <si>
    <t>135</t>
  </si>
  <si>
    <t>П132000000016</t>
  </si>
  <si>
    <t>134</t>
  </si>
  <si>
    <t>Казачинско-Ленский район, с. Казачинское, ул. Ленина, дом  2А</t>
  </si>
  <si>
    <t>Нежилое помещение 1</t>
  </si>
  <si>
    <t>П132000000015</t>
  </si>
  <si>
    <t>133</t>
  </si>
  <si>
    <t>1924</t>
  </si>
  <si>
    <t>Здание типографии</t>
  </si>
  <si>
    <t>П122000000067</t>
  </si>
  <si>
    <t>132</t>
  </si>
  <si>
    <t>Дополнительное соглашение</t>
  </si>
  <si>
    <t>помещение 1</t>
  </si>
  <si>
    <t>П132000000026</t>
  </si>
  <si>
    <t>131</t>
  </si>
  <si>
    <t>11.05.2012</t>
  </si>
  <si>
    <t>Казачинско-Ленский район, р.п. Улькан, ул. 26 Бакинских Комиссаров, дом 7</t>
  </si>
  <si>
    <t>Торгово-общественный центр</t>
  </si>
  <si>
    <t>П122000000086</t>
  </si>
  <si>
    <t>130</t>
  </si>
  <si>
    <t>08.08.2013</t>
  </si>
  <si>
    <t>Казачинско-Ленский район, с. Казачинское, ул. Рабочая, дом 1</t>
  </si>
  <si>
    <t>П122000000229</t>
  </si>
  <si>
    <t>129</t>
  </si>
  <si>
    <t>П144000000040</t>
  </si>
  <si>
    <t>128</t>
  </si>
  <si>
    <t>2001</t>
  </si>
  <si>
    <t>Заправочная станция</t>
  </si>
  <si>
    <t>П132000000091</t>
  </si>
  <si>
    <t>127</t>
  </si>
  <si>
    <t>15.11.2012</t>
  </si>
  <si>
    <t>Казачинско-Ленский район, с. Казачинское, ул. Рабочая, дом 1, строение 2</t>
  </si>
  <si>
    <t>Бетонные мастерские</t>
  </si>
  <si>
    <t>П122000000105</t>
  </si>
  <si>
    <t>126</t>
  </si>
  <si>
    <t>1997</t>
  </si>
  <si>
    <t>Казачинско-Ленский район, с. Казачинское, ул. Рабочая, дом 1, строение 1</t>
  </si>
  <si>
    <t>Контора</t>
  </si>
  <si>
    <t>П122000000104</t>
  </si>
  <si>
    <t>125</t>
  </si>
  <si>
    <t>1998</t>
  </si>
  <si>
    <t>П122000000177</t>
  </si>
  <si>
    <t>124</t>
  </si>
  <si>
    <t>Моторный цех</t>
  </si>
  <si>
    <t>П122000000176</t>
  </si>
  <si>
    <t>123</t>
  </si>
  <si>
    <t>МУП "Посадочная площадка Казачинск"</t>
  </si>
  <si>
    <t>Казачинско-Ленский район, с. Казачинское, ул. Аэрофлотская, дом 29/1, литера Б,  аэропорт</t>
  </si>
  <si>
    <t xml:space="preserve">Здание гаража на 5 автомашин_x000D_
</t>
  </si>
  <si>
    <t>П132000000083</t>
  </si>
  <si>
    <t>122</t>
  </si>
  <si>
    <t>Казачинско-Ленский район, с. Казачинское, ул. Аэрофлотская, дом 29, литера б</t>
  </si>
  <si>
    <t>Взлетно-посадочная полоса</t>
  </si>
  <si>
    <t>П144000000001</t>
  </si>
  <si>
    <t>121</t>
  </si>
  <si>
    <t>26.03.2012</t>
  </si>
  <si>
    <t>1999</t>
  </si>
  <si>
    <t>Казачинско-Ленский район, р.п. Магистральный, ул. Ленина, дом 3, литера а</t>
  </si>
  <si>
    <t>Спортивный зал Первопроходец</t>
  </si>
  <si>
    <t>П132000000001</t>
  </si>
  <si>
    <t>120</t>
  </si>
  <si>
    <t>Казачинско-Ленский район, р.п. Улькан, ул. Лесная, дом 4</t>
  </si>
  <si>
    <t>Здание Спортивного комплекса</t>
  </si>
  <si>
    <t>П122000000001</t>
  </si>
  <si>
    <t>119</t>
  </si>
  <si>
    <t>20.02.2015</t>
  </si>
  <si>
    <t>Казачинско-Ленский район, р.п. Улькан, ул. Машурова, дом 9</t>
  </si>
  <si>
    <t>Сарай</t>
  </si>
  <si>
    <t>П122000000218</t>
  </si>
  <si>
    <t>118</t>
  </si>
  <si>
    <t>27.03.2012</t>
  </si>
  <si>
    <t>Казачинско-Ленский район, р.п. Улькан, ул. Лейманиса, дом 2, помещение 1</t>
  </si>
  <si>
    <t>П132000000006</t>
  </si>
  <si>
    <t>117</t>
  </si>
  <si>
    <t>П132000000003</t>
  </si>
  <si>
    <t>116</t>
  </si>
  <si>
    <t>П122000000005</t>
  </si>
  <si>
    <t>115</t>
  </si>
  <si>
    <t>29.03.2012</t>
  </si>
  <si>
    <t>П122000000004</t>
  </si>
  <si>
    <t>114</t>
  </si>
  <si>
    <t>П122000000003</t>
  </si>
  <si>
    <t>113</t>
  </si>
  <si>
    <t>Казачинско-Ленский район, р.п. Магистральный, ул. Первомайская, дом 1</t>
  </si>
  <si>
    <t>Здание ДШИ п. Магистральный</t>
  </si>
  <si>
    <t>П122000000126</t>
  </si>
  <si>
    <t>112</t>
  </si>
  <si>
    <t>06.04.2012</t>
  </si>
  <si>
    <t>Здание детского сада "Солнышко"</t>
  </si>
  <si>
    <t>П122000000014</t>
  </si>
  <si>
    <t>111</t>
  </si>
  <si>
    <t>17.04.2012</t>
  </si>
  <si>
    <t>Казачинско-Ленский район, р.п. Улькан, ул. Машурова, дом 1</t>
  </si>
  <si>
    <t>Здание школы МОУ "Ульканская СОШ №2"</t>
  </si>
  <si>
    <t>П122000000042</t>
  </si>
  <si>
    <t>110</t>
  </si>
  <si>
    <t>Казачинско-Ленский район, р.п. Улькан, ул. Дзержинского, дом 10</t>
  </si>
  <si>
    <t>П122000000041</t>
  </si>
  <si>
    <t>109</t>
  </si>
  <si>
    <t>12.07.2017</t>
  </si>
  <si>
    <t>П122000000228</t>
  </si>
  <si>
    <t>108</t>
  </si>
  <si>
    <t>2000</t>
  </si>
  <si>
    <t>П122000000227</t>
  </si>
  <si>
    <t>107</t>
  </si>
  <si>
    <t>05.04.2012</t>
  </si>
  <si>
    <t>Здание детского сада "Лесовичок"</t>
  </si>
  <si>
    <t>П122000000011</t>
  </si>
  <si>
    <t>106</t>
  </si>
  <si>
    <t>Здание школы МОУ "Окунайская СОШ №1"</t>
  </si>
  <si>
    <t>П122000000040</t>
  </si>
  <si>
    <t>105</t>
  </si>
  <si>
    <t>29.11.2016</t>
  </si>
  <si>
    <t>Казачинско-Ленский район, пос. Небель, ул. Школьная, дом 1, помещение 2</t>
  </si>
  <si>
    <t>П132000000054</t>
  </si>
  <si>
    <t>104</t>
  </si>
  <si>
    <t>Казачинско-Ленский район, пос. Небель, ул. Школьная, дом 1, помещение 1</t>
  </si>
  <si>
    <t>П132000000053</t>
  </si>
  <si>
    <t>103</t>
  </si>
  <si>
    <t>Казачинско-Ленский район, пос. Небель, ул. Школьная, дом 1, помещение 2/1</t>
  </si>
  <si>
    <t>Нежилое помещение 2/1 (детский сад)</t>
  </si>
  <si>
    <t>П132000000096</t>
  </si>
  <si>
    <t>102</t>
  </si>
  <si>
    <t>18.04.2012</t>
  </si>
  <si>
    <t>Казачинско-Ленский район, р.п. Магистральный, ул. Российская, дом 1, литера а</t>
  </si>
  <si>
    <t>Здание школы МОУ "Магистральнинская СОШ №2"</t>
  </si>
  <si>
    <t>П122000000048</t>
  </si>
  <si>
    <t>101</t>
  </si>
  <si>
    <t>Казачинско-Ленский район</t>
  </si>
  <si>
    <t>П122000000223</t>
  </si>
  <si>
    <t>100</t>
  </si>
  <si>
    <t>Склад МОУ "Ключевская СОШ"</t>
  </si>
  <si>
    <t>П122000000047</t>
  </si>
  <si>
    <t>99</t>
  </si>
  <si>
    <t>Кабинет технического труда МОУ "Ключевская СОШ"</t>
  </si>
  <si>
    <t>П122000000045</t>
  </si>
  <si>
    <t>98</t>
  </si>
  <si>
    <t>1995</t>
  </si>
  <si>
    <t>Здание школы МОУ "Ключевская СОШ"</t>
  </si>
  <si>
    <t>П122000000044</t>
  </si>
  <si>
    <t>97</t>
  </si>
  <si>
    <t>Гараж МОУ "Ключевская СОШ"</t>
  </si>
  <si>
    <t>П122000000046</t>
  </si>
  <si>
    <t>95</t>
  </si>
  <si>
    <t>Казачинско-Ленский район, с. Карам, ул. Романа Иванова</t>
  </si>
  <si>
    <t>Школьная котельная</t>
  </si>
  <si>
    <t>П132000000101</t>
  </si>
  <si>
    <t>94</t>
  </si>
  <si>
    <t>12.04.2012</t>
  </si>
  <si>
    <t>Казачинско-Ленский район, с. Карам, ул. Романа Иванова, дом 33</t>
  </si>
  <si>
    <t>Здание столовой</t>
  </si>
  <si>
    <t>П122000000031</t>
  </si>
  <si>
    <t>93</t>
  </si>
  <si>
    <t>Здание учебного корпуса начальных классов</t>
  </si>
  <si>
    <t>П122000000030</t>
  </si>
  <si>
    <t>92</t>
  </si>
  <si>
    <t>Здание учебного корпуса 2</t>
  </si>
  <si>
    <t>П122000000029</t>
  </si>
  <si>
    <t>91</t>
  </si>
  <si>
    <t>1927</t>
  </si>
  <si>
    <t>Здание учебного корпуса 1</t>
  </si>
  <si>
    <t>П122000000028</t>
  </si>
  <si>
    <t>90</t>
  </si>
  <si>
    <t>11.04.2012</t>
  </si>
  <si>
    <t>Здание детского сада</t>
  </si>
  <si>
    <t>П122000000027</t>
  </si>
  <si>
    <t>89</t>
  </si>
  <si>
    <t>Здание спортивного зала</t>
  </si>
  <si>
    <t>П122000000026</t>
  </si>
  <si>
    <t>88</t>
  </si>
  <si>
    <t>10.04.2012</t>
  </si>
  <si>
    <t>Здание комбинированных мастерских</t>
  </si>
  <si>
    <t>П122000000025</t>
  </si>
  <si>
    <t>87</t>
  </si>
  <si>
    <t>16.04.2012</t>
  </si>
  <si>
    <t>Школа-интернат корпус В</t>
  </si>
  <si>
    <t>П122000000035</t>
  </si>
  <si>
    <t>86</t>
  </si>
  <si>
    <t>Кухня интерната</t>
  </si>
  <si>
    <t>П132000000052</t>
  </si>
  <si>
    <t>85</t>
  </si>
  <si>
    <t>Агрегатка</t>
  </si>
  <si>
    <t>П132000000106</t>
  </si>
  <si>
    <t>84</t>
  </si>
  <si>
    <t>1951</t>
  </si>
  <si>
    <t>Мастерские МОУ "Казачинская СОШ"</t>
  </si>
  <si>
    <t>П122000000034</t>
  </si>
  <si>
    <t>83</t>
  </si>
  <si>
    <t>1958</t>
  </si>
  <si>
    <t>Интернат-столовая МОУ "Верхнемартыновская НОШ"</t>
  </si>
  <si>
    <t>П122000000079</t>
  </si>
  <si>
    <t>82</t>
  </si>
  <si>
    <t>1972</t>
  </si>
  <si>
    <t>Здание школы (основной)</t>
  </si>
  <si>
    <t>П122000000038</t>
  </si>
  <si>
    <t>81</t>
  </si>
  <si>
    <t>Здание школы Блок А и вставка</t>
  </si>
  <si>
    <t>П122000000037</t>
  </si>
  <si>
    <t>80</t>
  </si>
  <si>
    <t>Здание школы Блок Б</t>
  </si>
  <si>
    <t>П122000000036</t>
  </si>
  <si>
    <t>79</t>
  </si>
  <si>
    <t>Здание школы МОУ "Верхнемартыновская НОШ"</t>
  </si>
  <si>
    <t>П122000000081</t>
  </si>
  <si>
    <t>78</t>
  </si>
  <si>
    <t>Здание котельной МОУ "Верхнемартыновская НОШ"</t>
  </si>
  <si>
    <t>П122000000080</t>
  </si>
  <si>
    <t>77</t>
  </si>
  <si>
    <t>интернат старый</t>
  </si>
  <si>
    <t>П132000000051</t>
  </si>
  <si>
    <t>76</t>
  </si>
  <si>
    <t>Казачинско-Ленский район, с. Казачинское, ул. Октябрьская, дом 20, литера А</t>
  </si>
  <si>
    <t>Здание интерната на 40 мест при общеобразовательной школе</t>
  </si>
  <si>
    <t>П122000000131</t>
  </si>
  <si>
    <t>75</t>
  </si>
  <si>
    <t>Гараж МОУ Казачинская СОШ</t>
  </si>
  <si>
    <t>П122000000033</t>
  </si>
  <si>
    <t>74</t>
  </si>
  <si>
    <t>МКУК "МЦБС"</t>
  </si>
  <si>
    <t>Казачинско-Ленский район, с. Верхнемартыново, ул. Центральная, дом 19, помещение 2</t>
  </si>
  <si>
    <t>Помещение №2 (библиотека)</t>
  </si>
  <si>
    <t>П132000000068</t>
  </si>
  <si>
    <t>73</t>
  </si>
  <si>
    <t>Казачинско-Ленский район, с. Кутима, ул. Центральная</t>
  </si>
  <si>
    <t>Помещение библиотеки</t>
  </si>
  <si>
    <t>П132000000099</t>
  </si>
  <si>
    <t>72</t>
  </si>
  <si>
    <t>Казачинско-Ленский район, с. Тарасово, дом 26, помещение 3</t>
  </si>
  <si>
    <t>Библиотека</t>
  </si>
  <si>
    <t>П132000000103</t>
  </si>
  <si>
    <t>71</t>
  </si>
  <si>
    <t>01.12.2012</t>
  </si>
  <si>
    <t>П122000000214</t>
  </si>
  <si>
    <t>70</t>
  </si>
  <si>
    <t>27.04.2012</t>
  </si>
  <si>
    <t>Казачинско-Ленский район, пос. Окунайский, ул. Мира, дом 23, помещение 3</t>
  </si>
  <si>
    <t>П132000000100</t>
  </si>
  <si>
    <t>69</t>
  </si>
  <si>
    <t>нежилое помещение бибилиотеки</t>
  </si>
  <si>
    <t>П122000000209</t>
  </si>
  <si>
    <t>68</t>
  </si>
  <si>
    <t>Казачинско-Ленский район, с. Новоселово, ул. Победы, дом 24</t>
  </si>
  <si>
    <t>П122000000186</t>
  </si>
  <si>
    <t>67</t>
  </si>
  <si>
    <t>Казачинско-Ленский район, с. Казачинское, ул. Коммунистическая, дом 2</t>
  </si>
  <si>
    <t>П122000000185</t>
  </si>
  <si>
    <t>66</t>
  </si>
  <si>
    <t>Здание библиотеки</t>
  </si>
  <si>
    <t>П122000000215</t>
  </si>
  <si>
    <t>65</t>
  </si>
  <si>
    <t>МКУК "Межпоселенческий районный К-Д центр"</t>
  </si>
  <si>
    <t>Казачинско-Ленский район, с. Верхнемартыново, ул. Центральная, дом 19, помещение 3</t>
  </si>
  <si>
    <t>Помещение №3 (Дом досуга)</t>
  </si>
  <si>
    <t>П122000000123</t>
  </si>
  <si>
    <t>64</t>
  </si>
  <si>
    <t>Казачинско-Ленский район, с. Казачинское, ул. Ленина, дом 8</t>
  </si>
  <si>
    <t>Здание дома культуры</t>
  </si>
  <si>
    <t>П122000000002</t>
  </si>
  <si>
    <t>63</t>
  </si>
  <si>
    <t>Казачинско-Ленский район, пос. Окунайский, ул. Ленина, дом 5, помещение 1</t>
  </si>
  <si>
    <t>Нежилое помещение (дом досуга)</t>
  </si>
  <si>
    <t>П132000000029</t>
  </si>
  <si>
    <t>62</t>
  </si>
  <si>
    <t>Казачинско-Ленский район, д. Вершина Ханды, ул. Центральная, дом 6</t>
  </si>
  <si>
    <t>Здание клуба</t>
  </si>
  <si>
    <t>П122000000122</t>
  </si>
  <si>
    <t>61</t>
  </si>
  <si>
    <t>Казачинско-Ленский район, д. Карнаухова, ул. Сибирская, дом 9</t>
  </si>
  <si>
    <t>П122000000124</t>
  </si>
  <si>
    <t>60</t>
  </si>
  <si>
    <t>Казачинско-Ленский район, с. Ермаки, ул. Совхозная, дом 9, квартира 1</t>
  </si>
  <si>
    <t>Дом досуга</t>
  </si>
  <si>
    <t>П132000000046</t>
  </si>
  <si>
    <t>59</t>
  </si>
  <si>
    <t>Казачинско-Ленский район, д. Юхта, дом 15 А</t>
  </si>
  <si>
    <t>Здание дома досуга</t>
  </si>
  <si>
    <t>П122000000121</t>
  </si>
  <si>
    <t>58</t>
  </si>
  <si>
    <t>П132000000043</t>
  </si>
  <si>
    <t>57</t>
  </si>
  <si>
    <t>МКУК "Казачинско-Ленский районный краеведческий музей"</t>
  </si>
  <si>
    <t>Казачинско-Ленский район, р.п. Магистральный, ул. 60 лет Октября, дом 5</t>
  </si>
  <si>
    <t>Казачинско-Ленский районный краеведческий музей</t>
  </si>
  <si>
    <t>П122000000127</t>
  </si>
  <si>
    <t>55</t>
  </si>
  <si>
    <t>Казачинско-Ленский район, с. Казачинское, ул. Наумова, дом 29А, литера Г2</t>
  </si>
  <si>
    <t>П122000000205</t>
  </si>
  <si>
    <t>54</t>
  </si>
  <si>
    <t>Казачинско-Ленский район, с. Казачинское, ул. Наумова, дом 29, литера а</t>
  </si>
  <si>
    <t>Нежилое здание МОУ ДОД "ЦВР"</t>
  </si>
  <si>
    <t>П122000000032</t>
  </si>
  <si>
    <t>53</t>
  </si>
  <si>
    <t>_x000D_
Гараж</t>
  </si>
  <si>
    <t>52</t>
  </si>
  <si>
    <t>Казачинско-Ленский район, р.п. Улькан, ул. Захара Тарасова, дом 7</t>
  </si>
  <si>
    <t>Здание школы МОУ "Ульканская ООШ №1"</t>
  </si>
  <si>
    <t>П122000000043</t>
  </si>
  <si>
    <t>51</t>
  </si>
  <si>
    <t>Казачинско-Ленский район, д. Ключи, ул. 30 лет Победы, дом 16</t>
  </si>
  <si>
    <t>Строение 5, овощехранилице</t>
  </si>
  <si>
    <t>П122000000018</t>
  </si>
  <si>
    <t>50</t>
  </si>
  <si>
    <t>Нежилое здание МДОУ "Елочка" корпус 2</t>
  </si>
  <si>
    <t>П122000000072</t>
  </si>
  <si>
    <t>49</t>
  </si>
  <si>
    <t>Нежилое здание МДОУ "Елочка" корпус 4</t>
  </si>
  <si>
    <t>П122000000017</t>
  </si>
  <si>
    <t>48</t>
  </si>
  <si>
    <t>Нежилое здание МДОУ "Елочка" корпус 3</t>
  </si>
  <si>
    <t>П122000000016</t>
  </si>
  <si>
    <t>47</t>
  </si>
  <si>
    <t>Нежилое здание МДОУ "Елочка" корпус 1</t>
  </si>
  <si>
    <t>П122000000015</t>
  </si>
  <si>
    <t>46</t>
  </si>
  <si>
    <t>Казачинско-Ленский район, р.п. Магистральный, 1 микрорайон, дом 15, литера а</t>
  </si>
  <si>
    <t>Здание детского сада "Рябинка" №28</t>
  </si>
  <si>
    <t>П122000000024</t>
  </si>
  <si>
    <t>45</t>
  </si>
  <si>
    <t>Казачинско-Ленский район, р.п. Магистральный, ул. Пионерская, дом 10</t>
  </si>
  <si>
    <t>Овощехранилище</t>
  </si>
  <si>
    <t>П144000000019</t>
  </si>
  <si>
    <t>44</t>
  </si>
  <si>
    <t>Нежилое здание МДОУ "Брусничка" корпус 4</t>
  </si>
  <si>
    <t>П122000000023</t>
  </si>
  <si>
    <t>43</t>
  </si>
  <si>
    <t>Нежилое здание МДОУ "Брусничка", корпус 3</t>
  </si>
  <si>
    <t>П122000000022</t>
  </si>
  <si>
    <t>42</t>
  </si>
  <si>
    <t>Нежилое здание МДОУ "Брусничка", корпус 2</t>
  </si>
  <si>
    <t>П122000000021</t>
  </si>
  <si>
    <t>41</t>
  </si>
  <si>
    <t>Нежилое здание МДОУ "Брусничка" корпус 1</t>
  </si>
  <si>
    <t>П122000000020</t>
  </si>
  <si>
    <t>40</t>
  </si>
  <si>
    <t>Административный корпус МДОУ "Брусничка"</t>
  </si>
  <si>
    <t>П122000000019</t>
  </si>
  <si>
    <t>39</t>
  </si>
  <si>
    <t>Здание овощехранилища</t>
  </si>
  <si>
    <t>П122000000013</t>
  </si>
  <si>
    <t>38</t>
  </si>
  <si>
    <t>Здание детского сада "Белочка"</t>
  </si>
  <si>
    <t>П122000000012</t>
  </si>
  <si>
    <t>37</t>
  </si>
  <si>
    <t>12.01.2016</t>
  </si>
  <si>
    <t>Наружная теплосеть</t>
  </si>
  <si>
    <t>П144000000043</t>
  </si>
  <si>
    <t>36</t>
  </si>
  <si>
    <t>1947</t>
  </si>
  <si>
    <t>Нежилое здание МДОУ "Тополек" корпус 5</t>
  </si>
  <si>
    <t>П122000000010</t>
  </si>
  <si>
    <t>35</t>
  </si>
  <si>
    <t>Нежилое здание МДОУ "Тополек" корпус 4</t>
  </si>
  <si>
    <t>П122000000009</t>
  </si>
  <si>
    <t>34</t>
  </si>
  <si>
    <t>Нежилое здание МДОУ "Тополек" корпус 1</t>
  </si>
  <si>
    <t>П122000000006</t>
  </si>
  <si>
    <t>33</t>
  </si>
  <si>
    <t>Казачинско-Ленский район, с. Казачинское, ул. Рабочая, дом 25</t>
  </si>
  <si>
    <t>нежилое здание корп. 3</t>
  </si>
  <si>
    <t>П122000000203</t>
  </si>
  <si>
    <t>32</t>
  </si>
  <si>
    <t>12.01.2015</t>
  </si>
  <si>
    <t>Нежило здание корп.2</t>
  </si>
  <si>
    <t>П122000000202</t>
  </si>
  <si>
    <t>31</t>
  </si>
  <si>
    <t>Нежилое здание корп. 1</t>
  </si>
  <si>
    <t>П122000000201</t>
  </si>
  <si>
    <t>30</t>
  </si>
  <si>
    <t>нежилое здание</t>
  </si>
  <si>
    <t>П122000000200</t>
  </si>
  <si>
    <t>29</t>
  </si>
  <si>
    <t>Насаждения</t>
  </si>
  <si>
    <t>П144000000047</t>
  </si>
  <si>
    <t>28</t>
  </si>
  <si>
    <t>Освещение</t>
  </si>
  <si>
    <t>П144000000046</t>
  </si>
  <si>
    <t>27</t>
  </si>
  <si>
    <t>Дождевое водоотведение</t>
  </si>
  <si>
    <t>П144000000045</t>
  </si>
  <si>
    <t>26</t>
  </si>
  <si>
    <t>Система видеонаблюдения</t>
  </si>
  <si>
    <t>П144000000044</t>
  </si>
  <si>
    <t>25</t>
  </si>
  <si>
    <t>Металлическое оргаждение территории</t>
  </si>
  <si>
    <t>П170000000007</t>
  </si>
  <si>
    <t>24</t>
  </si>
  <si>
    <t>Площадка с производственным покрытием</t>
  </si>
  <si>
    <t>П170000000006</t>
  </si>
  <si>
    <t>23</t>
  </si>
  <si>
    <t>Противопожарный водопровод</t>
  </si>
  <si>
    <t>П170000000004</t>
  </si>
  <si>
    <t>22</t>
  </si>
  <si>
    <t>МБУ Кзачинско-Ленский ТРЦ</t>
  </si>
  <si>
    <t>Казачинско-Ленский район, д. Ключи, ул. Октябрьская, дом 4, помещение 1</t>
  </si>
  <si>
    <t>Помещение</t>
  </si>
  <si>
    <t>П122000000213</t>
  </si>
  <si>
    <t>21</t>
  </si>
  <si>
    <t>25.03.2016</t>
  </si>
  <si>
    <t>П122000000216</t>
  </si>
  <si>
    <t>20</t>
  </si>
  <si>
    <t>10.02.2017</t>
  </si>
  <si>
    <t>МБУ база отдыха "Талая"</t>
  </si>
  <si>
    <t>Казачинско-Ленский район, урочище Талая</t>
  </si>
  <si>
    <t>19</t>
  </si>
  <si>
    <t>Здание сторожки</t>
  </si>
  <si>
    <t>П122000000226</t>
  </si>
  <si>
    <t>18</t>
  </si>
  <si>
    <t>Здание скважины</t>
  </si>
  <si>
    <t>П122000000088</t>
  </si>
  <si>
    <t>17</t>
  </si>
  <si>
    <t>Спортплощадка</t>
  </si>
  <si>
    <t>П144000000011</t>
  </si>
  <si>
    <t>16</t>
  </si>
  <si>
    <t>Здание гостиницы</t>
  </si>
  <si>
    <t>П122000000225</t>
  </si>
  <si>
    <t>15</t>
  </si>
  <si>
    <t>Столовая летняя</t>
  </si>
  <si>
    <t>П122000000224</t>
  </si>
  <si>
    <t>14</t>
  </si>
  <si>
    <t>Сарай дровянной</t>
  </si>
  <si>
    <t>П170000000001</t>
  </si>
  <si>
    <t>13</t>
  </si>
  <si>
    <t>Здание грязевой бани</t>
  </si>
  <si>
    <t>П290000000089</t>
  </si>
  <si>
    <t>12</t>
  </si>
  <si>
    <t>12.02.2017</t>
  </si>
  <si>
    <t>Здание бани</t>
  </si>
  <si>
    <t>П122000000087</t>
  </si>
  <si>
    <t>11</t>
  </si>
  <si>
    <t>Казачинско-Ленский район, р.п. Магистральный, ул. Российская, дом 4</t>
  </si>
  <si>
    <t>Теплица</t>
  </si>
  <si>
    <t>П144000000018</t>
  </si>
  <si>
    <t>10</t>
  </si>
  <si>
    <t>Хоз. сарай</t>
  </si>
  <si>
    <t>П144000000017</t>
  </si>
  <si>
    <t>9</t>
  </si>
  <si>
    <t>Здание школы МОУ "Магистральнинская СОШ №22"</t>
  </si>
  <si>
    <t>П122000000049</t>
  </si>
  <si>
    <t>8</t>
  </si>
  <si>
    <t>П132000000060</t>
  </si>
  <si>
    <t>7</t>
  </si>
  <si>
    <t>Здание бывшей школы</t>
  </si>
  <si>
    <t>П122000000208</t>
  </si>
  <si>
    <t>6</t>
  </si>
  <si>
    <t>Ермаковская НОШ</t>
  </si>
  <si>
    <t>Казачинско-Ленский район, с. Ермаки, ул. Совхозная, дом 4</t>
  </si>
  <si>
    <t>Здание школы</t>
  </si>
  <si>
    <t>П122000000210</t>
  </si>
  <si>
    <t>5</t>
  </si>
  <si>
    <t>Акт о приеме - передаче здания (сооружения)</t>
  </si>
  <si>
    <t>Казачинско-Ленский район, д. Карнаухова, ул. Сибирская, дом 4</t>
  </si>
  <si>
    <t>П132000000056</t>
  </si>
  <si>
    <t>15.10.2015</t>
  </si>
  <si>
    <t>Казачинско-Ленский район, с. Казачинское, ул. Ленина, дом 10/1</t>
  </si>
  <si>
    <t>П122000000196</t>
  </si>
  <si>
    <t>Казачинско-Ленский район, с. Казачинское, ул. Ленина, дом 10</t>
  </si>
  <si>
    <t>П122000000066</t>
  </si>
  <si>
    <t>Казачинско-Ленский район, с. Казачинское, ул. Советская, дом 4</t>
  </si>
  <si>
    <t>П122000000212</t>
  </si>
  <si>
    <t>П143000000004</t>
  </si>
  <si>
    <t>ИТОГО:</t>
  </si>
  <si>
    <t>Казачинско-Ленский район, д. Ермаки, ул. Центральная, дом 13, квартира 2</t>
  </si>
  <si>
    <t>Помещение администрации</t>
  </si>
  <si>
    <t>П122000000193</t>
  </si>
  <si>
    <t>Иркутская область, Казачинско-Ленский район, р.п. Магистральный, ул. Семейная</t>
  </si>
  <si>
    <t xml:space="preserve">Иркутская область, Казачинско-Ленский район, р.п. Магистральный </t>
  </si>
  <si>
    <t>Иркутская область, Казачинско-Ленский район, р.п. Магистральный, 2 микрорайон, дом 2, помещение 1</t>
  </si>
  <si>
    <t>Офис №1 (паспортный  стол)</t>
  </si>
  <si>
    <t>Нежилое помещение (магазин РайПО)</t>
  </si>
  <si>
    <t>Иркутская область, Казачинско-Ленский район, р.п. Улькан, ул. 26 Бакинских Комиссаров, дом 1, литера а</t>
  </si>
  <si>
    <t>Нежилое помещение 2 (РОВД)</t>
  </si>
  <si>
    <t>административный корпус объект 3-02</t>
  </si>
  <si>
    <t>Казачинско-Ленский район, д. Вершина Ханды, ул. Лесная, дом 1</t>
  </si>
  <si>
    <t>Казачинско-Ленский район, пос. Небель, ул. Таежная, дом 25, помещение 1</t>
  </si>
  <si>
    <t>Договор о передаче в опер. управление мун имущества</t>
  </si>
  <si>
    <t>Казачинско-Ленский район, д. Карнаухова, ул. Сибирская, дом 14, помещение 1</t>
  </si>
  <si>
    <t>Казачинско-Ленский район, с. Ермаки, ул. Центральная, дом 13, помещение 1</t>
  </si>
  <si>
    <t>МУ ДО "Детская школа искусств" Казачинско-Ленского района</t>
  </si>
  <si>
    <t>Здани ДШИ с.Казачинское</t>
  </si>
  <si>
    <t xml:space="preserve">Нежилое здание ДШИ п. Улькан </t>
  </si>
  <si>
    <t>Казачинско-Ленский район, р.п. Улькан, ул.Машурова, дом 9</t>
  </si>
  <si>
    <t>помещение в 'здании ДК Первопроходец</t>
  </si>
  <si>
    <t>Нежилое помещение 2, ДШИ д. Ключи</t>
  </si>
  <si>
    <t>Казачинско-Ленский район, д. Ключи, ул. Октябрьская, дом 4 пом 2</t>
  </si>
  <si>
    <t xml:space="preserve">Нежилое помещение ДШИ п. Улькан </t>
  </si>
  <si>
    <t>Казачинско-Ленский район, р.п. Улькан, ул.Машурова, дом 1</t>
  </si>
  <si>
    <t>МОУ Ульканская 2</t>
  </si>
  <si>
    <t>Договор о передаче в оперативное управление мун имущества</t>
  </si>
  <si>
    <t>24.05.2018</t>
  </si>
  <si>
    <t>Постановление мэра № 209</t>
  </si>
  <si>
    <t>Казачинско–Ленский район, с. Казачинское, улица Ленина, сооружение 10/1</t>
  </si>
  <si>
    <t xml:space="preserve">Сооружение, наименование Фонтан, назначение: 13) сооружения культуры и отдыха (вспомогательного использования), кадастровый номер 38:07:010304:550
</t>
  </si>
  <si>
    <t>Распоряжение мэра № 229 от 31.07.2018</t>
  </si>
  <si>
    <t>Договор хоз ведения</t>
  </si>
  <si>
    <t>Административ-ное здание</t>
  </si>
  <si>
    <t>Казачинско-Ленский район, р.п. Улькан, ул.Дзержинского, дом 5</t>
  </si>
  <si>
    <t>МБОУ Магистральнинская СОШ № 22</t>
  </si>
  <si>
    <t>Нежилое здание (Пост ГАИ)</t>
  </si>
  <si>
    <t>Казачинско-Ленский район, рп. Магистральный, ул. Мостовая, дом 3</t>
  </si>
  <si>
    <t>Договор передачи в хозяйственное ведение муниципального имущества</t>
  </si>
  <si>
    <t>Казачинско-Ленский район, с. Казачинское, ул. Лесная, дом 7, квартира 1</t>
  </si>
  <si>
    <t>Казачинско-Ленский район, с.Верхнемартыново</t>
  </si>
  <si>
    <t>Казачинско-Ленский район с. Казачинское</t>
  </si>
  <si>
    <t>56</t>
  </si>
  <si>
    <t>140</t>
  </si>
  <si>
    <t>П170000000005</t>
  </si>
  <si>
    <t>Электрокотельная</t>
  </si>
  <si>
    <t>96</t>
  </si>
  <si>
    <t>Внутренняя линия электропередач ВЛ-0,4 Кв 300м</t>
  </si>
  <si>
    <t>П143000000005</t>
  </si>
  <si>
    <t>МКОУ "Небельская ООШ"</t>
  </si>
  <si>
    <t>П121000000387</t>
  </si>
  <si>
    <t>Казачинско-Ленский район, пос. Небель, ул. Таежная, дом 4</t>
  </si>
  <si>
    <t>Казачинско-Ленский район, р.п. Магистральный, ул. Космонавтов, дом 15/2, квартира 8</t>
  </si>
  <si>
    <t>П131000000870</t>
  </si>
  <si>
    <t>Квартира (служебная) на 5 этаже</t>
  </si>
  <si>
    <t>Квартира (служебная) на 3-м этаже 5-ти этажного кирпичного жилого дома</t>
  </si>
  <si>
    <t>служебная</t>
  </si>
  <si>
    <t xml:space="preserve">Казачинско-Ленский район, р.п. Улькан, пер. Целиноградский, дом 1, квартира 2 </t>
  </si>
  <si>
    <t>Казачинско-Ленский район, р.п. Улькан, пер. Целиноградский, дом 3, квартира 2</t>
  </si>
  <si>
    <t>Казачинско-Ленский район, р.п. Улькан, пер. Целиноградский, дом 6, квартира 1</t>
  </si>
  <si>
    <t>Казачинско-Ленский район, р.п. Улькан, пер. Целиноградская, дом 6, квартира 2</t>
  </si>
  <si>
    <t>Казачинско-Ленский район, р.п. Магистральный, ул. 60 лет Октября, дом 32 (гараж, сарай)</t>
  </si>
  <si>
    <t>В144000000055</t>
  </si>
  <si>
    <t>Постановление мэра № 497</t>
  </si>
  <si>
    <t>Иркутская область, Казачинско-Ленский район,  Казачинско-Ленское лесничество, Казачинское участковое лесничество, Казачинско-Ленская дача, квартал № 107 (выдел 9) (указан адрес ориентира)</t>
  </si>
  <si>
    <t>Новый полигон ТБО в Казачинско-Ленском муниципальном районе. 1 этап строительства в том числе:</t>
  </si>
  <si>
    <t>Общая площадь, кв.м.</t>
  </si>
  <si>
    <t xml:space="preserve">Водовод протяженностью 3503 м </t>
  </si>
  <si>
    <t>Казачинско-Ленский район, р.п. Магистральный, ул. 60 лет Октября, дом 16 (14 квартир )</t>
  </si>
  <si>
    <t xml:space="preserve">Нежилое помещение </t>
  </si>
  <si>
    <t>Казачинско-Ленский район,  п. Небель, ул. Тажная, д. 25 помещение 2</t>
  </si>
  <si>
    <t>Казачинско-Ленский район, пос. Небель, ул. Ленина, дом 11, квартира 3</t>
  </si>
  <si>
    <t>Казачинско-Ленский район, пос. Окунайский, ул. Мира, дом 51 кв 1</t>
  </si>
  <si>
    <t>Казачинско-Ленский район, пос. Окунайский, ул. Таежная, дом 14 кв 2</t>
  </si>
  <si>
    <t>Казачинско-Ленский район, пос. Окунайский, ул. Таежная, дом 18 кв 2</t>
  </si>
  <si>
    <t>Казачинско-Ленский район, р.п. Магистральный, ул. Мостостроителей, дом 46, квартира 2 литера а</t>
  </si>
  <si>
    <t>В131000000600</t>
  </si>
  <si>
    <t xml:space="preserve">1. Административно-бытовой корпус с весовой и дизбарьером;                                                                                     2. Закрытая неотапливаемая стоянка для техники;                                                         3. Пруд-усреднитель емк. 500 м3;                                                          4. Дизель-электрическая установка;                                                       5. Пожарные резервуары емк. 55м3;                                                      6. Блок-бокс  для хранения пожарного инвентаря;                              7. Площадка для хранения сборных элементов временных подъездных дорог; 
8.Площадки для складирования 1,2,3 очереди эксплуатации             9. Площадка для складирования изолирующего грунта;                    10. Площадка для складирования плодородного слоя почвы;           11. Выгреб хозяйственно-бытовых стоков;                                        12. Площадка для топливозаправщика;                                               13. Очистная ливневая канализация "Векса-2";                                  14. Площадка для мусорных контейнеров;                                           15. Колодец для сбора дренажных ввод;                                            16. Станция очистки стоков СОС-24
</t>
  </si>
  <si>
    <t>Внутренняя линия электропередач ВЛ-0,4 Кв (ВЛ-0,4кВ) 209 м</t>
  </si>
  <si>
    <t>Казачинско-Ленский район, д. Вершина Ханды</t>
  </si>
  <si>
    <t>Постановление</t>
  </si>
  <si>
    <t>Казачинско-Ленский район, р.п. Улькан, ул. Мира, дом 1, квартира 11 комната 2</t>
  </si>
  <si>
    <t>Реестр муниципального имущества муниципального образования Иркутской области "Казачинско-Ленский район"                                                                                                             Раздел 1.2.3 Нежилые объекты</t>
  </si>
  <si>
    <t>Реестр муниципального имущества муниципального образования Иркутской области "Казачинско-Ленский район"                                                                                                           Раздел 1.1 Жилой фонд</t>
  </si>
  <si>
    <t>№ и/и</t>
  </si>
  <si>
    <t>Кадастровый №</t>
  </si>
  <si>
    <t>Адрес участка</t>
  </si>
  <si>
    <t>Площадь</t>
  </si>
  <si>
    <t>Вид права</t>
  </si>
  <si>
    <t>Землепользователь</t>
  </si>
  <si>
    <t>Разрешенное использование</t>
  </si>
  <si>
    <t>П111000000001</t>
  </si>
  <si>
    <t>38:07:020207:0019</t>
  </si>
  <si>
    <t>Казачинско-Ленский район, пос. Магистральный, ул. Ленина, дом 3, литера а</t>
  </si>
  <si>
    <t>Постоянное (бессрочное) пользование</t>
  </si>
  <si>
    <t>МБУ ДО "ДЮСШ"</t>
  </si>
  <si>
    <t>Под эксплуатацию спортивного зала "Первопроходец"</t>
  </si>
  <si>
    <t>П111000000002</t>
  </si>
  <si>
    <t>38:07:030218:70</t>
  </si>
  <si>
    <t>Казачинско-Ленский район, пос. Улькан, ул. Лесная, участк 4</t>
  </si>
  <si>
    <t>под эксплуатацию здания спортивного комплекса</t>
  </si>
  <si>
    <t>П111000000003</t>
  </si>
  <si>
    <t>38:07:010306:138</t>
  </si>
  <si>
    <t>МУ ДО "ДШИ"</t>
  </si>
  <si>
    <t>Под эксплуатацию здания МОУ ДОД ДШИ с.Казачинское</t>
  </si>
  <si>
    <t>П111000000004</t>
  </si>
  <si>
    <t>38:07:030209:75</t>
  </si>
  <si>
    <t>Казачинско-Ленский район, р.п. Улькан, ул. Лейманиса, участок 2,  помещение 1</t>
  </si>
  <si>
    <t>под эксплуатацию здания МОУ ДОД ДШИ</t>
  </si>
  <si>
    <t>П111000000005</t>
  </si>
  <si>
    <t>38:07:030207:132</t>
  </si>
  <si>
    <t>Казачинско-Ленский район, пос. Улькан, ул. Машурова, дом 9</t>
  </si>
  <si>
    <t>П111000000006</t>
  </si>
  <si>
    <t>38:07:020207:50</t>
  </si>
  <si>
    <t>Под размещение нежилого здания (ДШИ)</t>
  </si>
  <si>
    <t>П111000000007</t>
  </si>
  <si>
    <t>38:07:020214:95</t>
  </si>
  <si>
    <t>Казачинско-Ленский район, пос. Магистральный, ул. Первомайская, участок 1</t>
  </si>
  <si>
    <t>под эксплуатацию здания МУ ДО "ДШИ" Казачинско - Ленского района</t>
  </si>
  <si>
    <t>П111000000008</t>
  </si>
  <si>
    <t>38:07:010307:4</t>
  </si>
  <si>
    <t>Казачинско-Ленский район, с. Казачинское, ул. Октябрьская, участок 1</t>
  </si>
  <si>
    <t>под размещение детского сада "Тополек"</t>
  </si>
  <si>
    <t>П111000000010</t>
  </si>
  <si>
    <t>38:07:020305:309</t>
  </si>
  <si>
    <t>Казачинско-Ленский район, пос. Окунайский, ул. Мира, участок 6</t>
  </si>
  <si>
    <t>под эксплуатацию здания МДОУ "Лесовичок"</t>
  </si>
  <si>
    <t>П111000000011</t>
  </si>
  <si>
    <t>38:07:030201:118</t>
  </si>
  <si>
    <t>Казачинско-Ленский район, р.п. Улькан, ул. 26 Бакинских Комиссаров, участок 1</t>
  </si>
  <si>
    <t>под эксплуатацию здания МДОУ "Белочка"</t>
  </si>
  <si>
    <t>П111000000012</t>
  </si>
  <si>
    <t>38:07:030204:72</t>
  </si>
  <si>
    <t>Казачинско-Ленский район, р.п. Улькан, ул. Мира, участок 3</t>
  </si>
  <si>
    <t>под эксплуатацию здания МДОУ "Солнышко"</t>
  </si>
  <si>
    <t>П111000000013</t>
  </si>
  <si>
    <t>38:07:010319:16</t>
  </si>
  <si>
    <t>Казачинско-Ленский район, д. Ключи, ул. 30 лет Победы, участок 16</t>
  </si>
  <si>
    <t>под эксплуатацию зданий МДОУ "Елочка"</t>
  </si>
  <si>
    <t>П111000000014</t>
  </si>
  <si>
    <t>38:07:020211:5</t>
  </si>
  <si>
    <t>Казачинско-Ленский район, пос. Магистральный, ул. Пионерская, участок 10</t>
  </si>
  <si>
    <t>под эксплуатацию зданий МДОУ "Брусничка"</t>
  </si>
  <si>
    <t>П111000000015</t>
  </si>
  <si>
    <t>38:07:020209:30</t>
  </si>
  <si>
    <t>Казачинско-Ленский район, пос. Магистральный, 1 микрорайон, участок 15, литера а</t>
  </si>
  <si>
    <t>под эксплуатацию здания МДОУ "Рябинка"</t>
  </si>
  <si>
    <t>П111000000016</t>
  </si>
  <si>
    <t>38:07:020401:412</t>
  </si>
  <si>
    <t>Казачинско-Ленский район, с. Карам, ул. Романа Иванова, участок 33</t>
  </si>
  <si>
    <t>Под эксплуатацию здания МОУ Карамская ООШ</t>
  </si>
  <si>
    <t>П111000000017</t>
  </si>
  <si>
    <t>38:07:020401:411</t>
  </si>
  <si>
    <t>Казачинско-Ленский район, с. Карам, ул. Романа Иванова, участок 30</t>
  </si>
  <si>
    <t>П111000000018</t>
  </si>
  <si>
    <t>38:07:010308:197</t>
  </si>
  <si>
    <t>Казачинско-Ленский район, с. Казачинское, ул. Наумова, участок 29 А</t>
  </si>
  <si>
    <t>под эксплуатацию административного здания</t>
  </si>
  <si>
    <t>П111000000020</t>
  </si>
  <si>
    <t>38:07:020233:40</t>
  </si>
  <si>
    <t>Казачинско-Ленский район, пос. Небель, ул. Школьная, участок 1</t>
  </si>
  <si>
    <t>МОУ "Небельская ООШ"</t>
  </si>
  <si>
    <t>Под эксплуатацию здания МОУ Небельская ООШ</t>
  </si>
  <si>
    <t>П111000000021</t>
  </si>
  <si>
    <t>38:07:020305:307</t>
  </si>
  <si>
    <t>Казачинско-Ленский район, пос. Окунайский, ул. Дзержинского, участок 9</t>
  </si>
  <si>
    <t>Под эксплуатацию здания МОУ "Окунайская СОШ №1"</t>
  </si>
  <si>
    <t>П111000000022</t>
  </si>
  <si>
    <t>38:07:030201:120</t>
  </si>
  <si>
    <t>Казачинско-Ленский район, пос. Улькан, ул. Дзержинского, участок 10</t>
  </si>
  <si>
    <t>МОУ "Ульканская СОШ № 2"</t>
  </si>
  <si>
    <t>Под эксплуатацию корпуса начальной школы МОУ "Ульканская СОШ №2"</t>
  </si>
  <si>
    <t>П111000000023</t>
  </si>
  <si>
    <t>38:07:030206:53</t>
  </si>
  <si>
    <t>Казачинско-Ленский район, пос. Улькан, ул. Машурова, участок 1</t>
  </si>
  <si>
    <t>Под эксплуатацию здания МОУ "Ульканская СОШ №2"</t>
  </si>
  <si>
    <t>П111000000024</t>
  </si>
  <si>
    <t>38:07:030207:130</t>
  </si>
  <si>
    <t>Казачинско-Ленский район, пос. Улькан, ул. Захара Тарасова, участок 7</t>
  </si>
  <si>
    <t>МКОУ "Ульканская ООШ № 1"</t>
  </si>
  <si>
    <t>Под эксплуатацию здания МОУ "Ульканская СОШ №1"</t>
  </si>
  <si>
    <t>П111000000025</t>
  </si>
  <si>
    <t>38:07:010321:134</t>
  </si>
  <si>
    <t>Казачинско-Ленский район, д. Ключи, ул. 30 лет Победы, участок 37</t>
  </si>
  <si>
    <t>Под эксплуатацию зданий МОУ "Ключевская СОШ"</t>
  </si>
  <si>
    <t>П111000000026</t>
  </si>
  <si>
    <t>38:07:020206:91</t>
  </si>
  <si>
    <t>Казачинско-Ленский район, пос. Магистральный, ул. Российская, участок 1, литера а</t>
  </si>
  <si>
    <t>МОУ "Магистральнинская СОШ № 2"</t>
  </si>
  <si>
    <t>Под эксплуатацию здания МОУ "Магистральнинская СОШ №2"</t>
  </si>
  <si>
    <t>П111000000027</t>
  </si>
  <si>
    <t>38:07:020209:28</t>
  </si>
  <si>
    <t>Казачинско-Ленский район, пос. Магистральный, ул. Российская, участок 4</t>
  </si>
  <si>
    <t>МБОУ "Магистральнинская СОШ № 22"</t>
  </si>
  <si>
    <t>Под эксплуатацию здания МОУ "Магистральнинская СОШ № 22"</t>
  </si>
  <si>
    <t>П111000000029</t>
  </si>
  <si>
    <t>38:07:010314:9</t>
  </si>
  <si>
    <t>Казачинско-Ленский район, с. Казачинское, ул. Аэрофлотская, участок 29 Б</t>
  </si>
  <si>
    <t>Аренда</t>
  </si>
  <si>
    <t>Под эксплуатацию взлетно-посадочной полосы (372031+15609)</t>
  </si>
  <si>
    <t>П111000000030</t>
  </si>
  <si>
    <t>38:07:010310:10</t>
  </si>
  <si>
    <t>Казачинско-Ленский район, с. Казачинское, ул. Иванова, участок 12</t>
  </si>
  <si>
    <t>Под здание типографии</t>
  </si>
  <si>
    <t>П111000000037</t>
  </si>
  <si>
    <t>38:07:030204:6</t>
  </si>
  <si>
    <t>Казачинско-Ленский район, пос. Улькан, ул. 26 Бакинских комиссаров, участок 7</t>
  </si>
  <si>
    <t>Под размещения здания ТОЦ п. Улькан</t>
  </si>
  <si>
    <t>П111000000038</t>
  </si>
  <si>
    <t>38:07:020222:0044</t>
  </si>
  <si>
    <t>Казачинско-Ленский район, пос. Магистральный, ул. 60 лет Октября, участок 32</t>
  </si>
  <si>
    <t>Собственность</t>
  </si>
  <si>
    <t>МО ИО "Казачинско-Ленский район"</t>
  </si>
  <si>
    <t>Под размещение военкомата</t>
  </si>
  <si>
    <t>П111000000039</t>
  </si>
  <si>
    <t>38:07:030204:98</t>
  </si>
  <si>
    <t>Казачинско-Ленский район, пос. Улькан, ул. Дзержинского, участок 5</t>
  </si>
  <si>
    <t>Под эксплуатацию административного здания</t>
  </si>
  <si>
    <t>П111000000041</t>
  </si>
  <si>
    <t>38:07:010320:115</t>
  </si>
  <si>
    <t>Казачинско-Ленский район, д. Ключи, ул. Мира, участок 18</t>
  </si>
  <si>
    <t>Под размещение автодрома</t>
  </si>
  <si>
    <t>П111000000044</t>
  </si>
  <si>
    <t>38:07:010104:0045</t>
  </si>
  <si>
    <t>Казачинско-Ленский район, д. Ключи</t>
  </si>
  <si>
    <t>Под эксплуатацию автодороги - объездной на с.Казачинское</t>
  </si>
  <si>
    <t>П111000000045</t>
  </si>
  <si>
    <t>38:07:010104:0047</t>
  </si>
  <si>
    <t>П111000000047</t>
  </si>
  <si>
    <t>38:07:010306:254</t>
  </si>
  <si>
    <t>Казачинско-Ленский район, с. Казачинское, ул. Рабочая, участок 1</t>
  </si>
  <si>
    <t>Для размещения транспортной базы и административных зданий</t>
  </si>
  <si>
    <t>П111000000048</t>
  </si>
  <si>
    <t>38:07:010202:6</t>
  </si>
  <si>
    <t>МОУ "Казачинская СОШ" (Верхнемартыновская НОШ)</t>
  </si>
  <si>
    <t>Для эксплуатации здания школы</t>
  </si>
  <si>
    <t>П111000000049</t>
  </si>
  <si>
    <t>38:07:010304:459</t>
  </si>
  <si>
    <t>Казачинско-Ленский район, с. Казачинское, ул. Ленина, участок 8</t>
  </si>
  <si>
    <t>Под эксплуатацию здания Дома культуры</t>
  </si>
  <si>
    <t>П111000000061</t>
  </si>
  <si>
    <t>38:07:020211:18</t>
  </si>
  <si>
    <t>Казачинско-Ленский район, р.п. Магистральный, ул. Ленина, участок 5</t>
  </si>
  <si>
    <t>для строительства и последующей эксплуатации</t>
  </si>
  <si>
    <t>П111000000064</t>
  </si>
  <si>
    <t>38:07:020219:101</t>
  </si>
  <si>
    <t>Казачинско-Ленский район, р.п. Магистральный, ул. 60 лет Октября, участок 16</t>
  </si>
  <si>
    <t>Для эксплуатации многоквартирного дома</t>
  </si>
  <si>
    <t>П111000000069</t>
  </si>
  <si>
    <t>38:07:010304:475</t>
  </si>
  <si>
    <t>Казачинско-Ленский район, с. Казачинское, ул. Ленина, участок 10</t>
  </si>
  <si>
    <t>Для эксплуатации административного здания и гаража</t>
  </si>
  <si>
    <t>П111000000070</t>
  </si>
  <si>
    <t>38:07:010304:455</t>
  </si>
  <si>
    <t>Казачинско-Ленский район, с. Казачинское, ул. Ленина, участок 4</t>
  </si>
  <si>
    <t>Для эксплуатации административного здания</t>
  </si>
  <si>
    <t>П111000000073</t>
  </si>
  <si>
    <t>38:07:030209:74</t>
  </si>
  <si>
    <t>Казачинско-Ленский район, р.п. Улькан, ул. Лейманиса, участок 2, помещение 2</t>
  </si>
  <si>
    <t>под размещение нежилого помещения</t>
  </si>
  <si>
    <t>П111000000084</t>
  </si>
  <si>
    <t>38:07:020103:0002</t>
  </si>
  <si>
    <t>Казачинско-Ленский район, пос. Окунайский, ул. Мостовая, уч. 1,  в 100 метрах западнее ж/д моста через р. Киренга</t>
  </si>
  <si>
    <t xml:space="preserve">Новоселовское сельское поселение дог безв польз № 2/2015 от 12.03.2015г. </t>
  </si>
  <si>
    <t>застава</t>
  </si>
  <si>
    <t>П111000000095</t>
  </si>
  <si>
    <t>38:07:010302:185</t>
  </si>
  <si>
    <t>Казачинско-Ленский район, с. Казачинское, ул. Рабочая, участок №25 (указан адрес ориентира)</t>
  </si>
  <si>
    <t>для размещения зданий детского сада тополек новый</t>
  </si>
  <si>
    <t>П111000000099</t>
  </si>
  <si>
    <t>38:07:020211:102</t>
  </si>
  <si>
    <t>Казачинско-Ленский район, р.п. Магистральный, ул. Павлика Морозова, участок 4</t>
  </si>
  <si>
    <t>П111000000100</t>
  </si>
  <si>
    <t>38:07:010306:5</t>
  </si>
  <si>
    <t>Казачинско-Ленский район, с. Казачинское, ул. Советская, участок 4</t>
  </si>
  <si>
    <t>под размещение административного здания</t>
  </si>
  <si>
    <t>П111000000102</t>
  </si>
  <si>
    <t>38:07:020223:4</t>
  </si>
  <si>
    <t>Казачинско-Ленский район, р.п. Магистральный, ул. 17 Съезда ВЛКСМ, дом 48, литера 3,  уч.48 кв.3</t>
  </si>
  <si>
    <t>под жилье</t>
  </si>
  <si>
    <t>П111000000104</t>
  </si>
  <si>
    <t>38:07:010310:428</t>
  </si>
  <si>
    <t>Казачинско-Ленский район, с. Казачинское, ул. Октябрьская, дом 20, литера В</t>
  </si>
  <si>
    <t>Автостоянка</t>
  </si>
  <si>
    <t>П111000000108</t>
  </si>
  <si>
    <t>38:07:010104:110</t>
  </si>
  <si>
    <t>Казачинско-Ленский район, Казачинско-Ленское лесничество, Казачинское участковое лесничство, Казачинско-Ленская дачв, квартал №107 (выдел 9). Балансовая стоимость 5000,0 рублей</t>
  </si>
  <si>
    <t>П111000000109</t>
  </si>
  <si>
    <t>38:07:030298:5</t>
  </si>
  <si>
    <t>Казачинско-Ленский район, р.п. Улькан, ул. 26 Бакинских Комиссаров, дом 1, литера А</t>
  </si>
  <si>
    <t>под эксплуатацию здания банно-прачечного комбината (полиция) (270+922)</t>
  </si>
  <si>
    <t>П111000000110</t>
  </si>
  <si>
    <t>38:07:010310:83</t>
  </si>
  <si>
    <t>Казачинско-Ленский район, с. Казачинское, ул. Октябрьская, участок 20, литера а</t>
  </si>
  <si>
    <t>для эксплуатации интерната</t>
  </si>
  <si>
    <t>П111000000111</t>
  </si>
  <si>
    <t>38:07:010310:109</t>
  </si>
  <si>
    <t>Казачинско-Ленский район, с. Казачинское, ул. Октябрьская, участок 20</t>
  </si>
  <si>
    <t>размещение МОУ Казаачинская СОШ</t>
  </si>
  <si>
    <t>П111000000115</t>
  </si>
  <si>
    <t>38:07:020209:3</t>
  </si>
  <si>
    <t>Казачинско-Ленский район, р.п. Магистральный, 1 микрорайон, участок 37</t>
  </si>
  <si>
    <t>под жилищное строительство</t>
  </si>
  <si>
    <t>П111000000116</t>
  </si>
  <si>
    <t>38:07:020203:40</t>
  </si>
  <si>
    <t>Казачинско-Ленский район, р.п. Магистральный, ул. Мостовая, участок 3</t>
  </si>
  <si>
    <t>Объекты дорожного сервиса</t>
  </si>
  <si>
    <t>П111000000118</t>
  </si>
  <si>
    <t>38:07020223:216</t>
  </si>
  <si>
    <t>Казачинско-Ленский район, р.п. Магистральный, ул. 60 лет Октября, участок 5</t>
  </si>
  <si>
    <t>под эксплуатацию здания музея</t>
  </si>
  <si>
    <t>П111000000119</t>
  </si>
  <si>
    <t>38:07:010319:231</t>
  </si>
  <si>
    <t>Казачинско-Ленский район, д. Ключи, ул. Октябрьская, дом 4,  помещение 2</t>
  </si>
  <si>
    <t>МОУ ДО "Детская школа искусств" Казачинско-Ленского района</t>
  </si>
  <si>
    <t>под эксплуатацию нежилого помещения</t>
  </si>
  <si>
    <t>П111000000120</t>
  </si>
  <si>
    <t>38:07:010310:358</t>
  </si>
  <si>
    <t>Казачинско-Ленский район, с. Казачинское, ул. Коммунистическая, участок 2</t>
  </si>
  <si>
    <t>МКУК "МЦБС</t>
  </si>
  <si>
    <t>для эксплуатации здания районной библиотеки</t>
  </si>
  <si>
    <t>П111000000122</t>
  </si>
  <si>
    <t>38:07:030218:168</t>
  </si>
  <si>
    <t>Казачинско-Ленский район, р.п. Улькан, ул. Гагарина, дом 5/3</t>
  </si>
  <si>
    <t>П111000000123</t>
  </si>
  <si>
    <t>38:07:030298:125</t>
  </si>
  <si>
    <t>Казачинско-Ленский район, р.п. Улькан, ул. 26 Бакинских Комиссаров, дом 1А</t>
  </si>
  <si>
    <t>под эксплуатацию здания банно-прачечного комбината (водолей) (270+922)</t>
  </si>
  <si>
    <t>П111000000124</t>
  </si>
  <si>
    <t>38:07:010104:418</t>
  </si>
  <si>
    <t>Казачинско-Ленский район, с. Казачинское, ул. Аэрофлотская, дом 29Б</t>
  </si>
  <si>
    <t>Под эксплуатацию взлетно-посадочной полосы, гараж  (372031+15609)</t>
  </si>
  <si>
    <t>П111000000125</t>
  </si>
  <si>
    <t>38:07:030224:173</t>
  </si>
  <si>
    <t>Казачинско-Ленский район, д. Юхта, участок 15Б</t>
  </si>
  <si>
    <t>под эксплуатацию здания дома досуга</t>
  </si>
  <si>
    <t>Реестр муниципального имущества муниципального образования Иркутской области "Казачинско-Ленский район"                                                                                                    Раздел 1.2.2 Земельные участки</t>
  </si>
  <si>
    <t>Реестр муниципального имущества муниципального образования Иркутской области "Казачинско-Ленский район"                                                                                         Раздел 1.2.3 Нежилые объекты</t>
  </si>
  <si>
    <t>Реестр муниципального имущества муниципального образования Иркутской области "Казачинско-Ленский район"                               Раздел 1.2.4 Электрические сети</t>
  </si>
  <si>
    <t>Описание объекта</t>
  </si>
  <si>
    <t>Протяженность, м.</t>
  </si>
  <si>
    <t>П141000000002</t>
  </si>
  <si>
    <t>Автодорога</t>
  </si>
  <si>
    <t>границы (начало пост ГАИ в п. Магистральный, конец нефтебаза п. Магистральный)</t>
  </si>
  <si>
    <t>Казачинско-Ленский район, р.п. Магистральный,  от поста ГАИ до Нефтебазы</t>
  </si>
  <si>
    <t>07.06.2012</t>
  </si>
  <si>
    <t>П141000000003</t>
  </si>
  <si>
    <t>границы (начало  от моста р. Киренга а/д Усть-кут-Уоян (172 км)- Казачинское, конец возле д. Ключи)</t>
  </si>
  <si>
    <t>Казачинско-Ленский район,  объездная на с.Казачинское</t>
  </si>
  <si>
    <t>В141000000004</t>
  </si>
  <si>
    <t>границы (начало д. Ключи - конец д. Нижнемартыново)</t>
  </si>
  <si>
    <t>Казачинско-Ленский район,  "Ключи-Казачинское-Карнаухова-Нижнемартыново"</t>
  </si>
  <si>
    <t>20.06.2012</t>
  </si>
  <si>
    <t>В141000000005</t>
  </si>
  <si>
    <t>границы (начало Типуй-развалка а/д Казачинское - Жигалово, конец подъезд к с. Карам</t>
  </si>
  <si>
    <t>Казачинско-Ленский район,  "Типуй до подъезда в село Карам"</t>
  </si>
  <si>
    <t>В141000000007</t>
  </si>
  <si>
    <t>границы (начало развилка с 36 км а/д Небель - Киренск, конец с. Ермаки)</t>
  </si>
  <si>
    <t>Казачинско-Ленский район,  "подъезд к с. Ермаки"</t>
  </si>
  <si>
    <t>04.02.2013</t>
  </si>
  <si>
    <t>В141000000008</t>
  </si>
  <si>
    <t>границы (начало развилка с 53 км а/д "Ключи-Казачинское-Карнаухова-Нижнемартыново", конец д. Карнаухова)</t>
  </si>
  <si>
    <t>Казачинско-Ленский район,  "подъезд к д. Карнаухова"</t>
  </si>
  <si>
    <t>В141000000009</t>
  </si>
  <si>
    <t>границы (начало п. Магистральный, конец д. Вершина Ханды)</t>
  </si>
  <si>
    <t>Казачинско-Ленский район,  "Магистральный - Вершина Ханды"</t>
  </si>
  <si>
    <t>П141000000012</t>
  </si>
  <si>
    <t>Границы начало Нефтебаза п. Магистральный, конец до развилки 18 км а/д Небель - Киренск</t>
  </si>
  <si>
    <t>П141000000013</t>
  </si>
  <si>
    <t>Границы начало с. Казачинское, конец до развилки 199 км а/д Усть-Кут - Уоян</t>
  </si>
  <si>
    <t>В141000000006</t>
  </si>
  <si>
    <t>границы (начало с. Тарасово, конец лечебно - оздоровительная база МУП Талая)</t>
  </si>
  <si>
    <t>Казачинско-Ленский район,  "Тарасово - ист. Талая"</t>
  </si>
  <si>
    <t>П141000000001</t>
  </si>
  <si>
    <t>границы (начало от поворота на п. Окунайский, конец-по дороге на Жигалово)</t>
  </si>
  <si>
    <t>Казачинско-Ленский район, пос. Окунайский, ул. Железнодорожна</t>
  </si>
  <si>
    <t>Реестр муниципального имущества муниципального образования Иркутской области "Казачинско-Ленский район"                                                                                            Раздел 1.2.1 Дороги</t>
  </si>
  <si>
    <t>№    п/п</t>
  </si>
  <si>
    <t>Реестр. №</t>
  </si>
  <si>
    <t>Полное наименование</t>
  </si>
  <si>
    <t>ИНН</t>
  </si>
  <si>
    <t>Основания создания юр. лица</t>
  </si>
  <si>
    <t>Балансовая ст-ть, руб.</t>
  </si>
  <si>
    <t>Остаточная ст-ть, руб.</t>
  </si>
  <si>
    <t>Числ-ть раб-в</t>
  </si>
  <si>
    <t>Руководитель</t>
  </si>
  <si>
    <t>П161000000002</t>
  </si>
  <si>
    <t>Муниципальное унитаное предприятие "Трансавто"</t>
  </si>
  <si>
    <t>Иркутская область, Казачинско-Ленский район, с. Казачинское, ул. Рабочая, дом 1</t>
  </si>
  <si>
    <t>3818029460</t>
  </si>
  <si>
    <t>Постановление мэра № 303 от 09.09.2011</t>
  </si>
  <si>
    <t>Ружников Сергей Юрьевич</t>
  </si>
  <si>
    <t>П161000000004</t>
  </si>
  <si>
    <t>Муниципальное унитарное предприятие "Аптека - 45"</t>
  </si>
  <si>
    <t>Иркутская область, Казачинско-Ленский район, с. Казачинское, ул. Советская, дом 8</t>
  </si>
  <si>
    <t>3828000277</t>
  </si>
  <si>
    <t>Решение КУМИ № 25 от 14.12.1994</t>
  </si>
  <si>
    <t>Швецова Юлия Андреевна</t>
  </si>
  <si>
    <t>П161000000005</t>
  </si>
  <si>
    <t>Муниципальное унитарное полиграфическое предприятие "Формат"</t>
  </si>
  <si>
    <t>Иркутская область, Казачинско-Ленский район, с. Казачинское, ул. Иванова, дом 12</t>
  </si>
  <si>
    <t>3818020010</t>
  </si>
  <si>
    <t>Решение КУМИ № 54 от 14.12.2005</t>
  </si>
  <si>
    <t>Арбатский Виктор Владимирович</t>
  </si>
  <si>
    <t>П161000000006</t>
  </si>
  <si>
    <t>Муниципальное унитарное предприятие "Посадочная площадка Казачинск"</t>
  </si>
  <si>
    <t xml:space="preserve">Иркутская область, Казачинско-Ленский район, с. Казачинское </t>
  </si>
  <si>
    <t>3818030226</t>
  </si>
  <si>
    <t>Решение КУМИ № 17 от 23.04.2012</t>
  </si>
  <si>
    <t>Голушко Борис Борисович</t>
  </si>
  <si>
    <t>П161000000007</t>
  </si>
  <si>
    <t>Муниципальное унитарное предприятие "Фонд"</t>
  </si>
  <si>
    <t>Иркутская область, Казачинско-Ленский район, пос. Улькан, ул. 26 Бакинских комиссаров, дом 7</t>
  </si>
  <si>
    <t>3818018324</t>
  </si>
  <si>
    <t>Решение КУМИ № 10 от 2005</t>
  </si>
  <si>
    <t>Катека Людмила Николаевна</t>
  </si>
  <si>
    <t>П161000000003</t>
  </si>
  <si>
    <t>Муниципальное унитарное предприятие "Колос"</t>
  </si>
  <si>
    <t>Иркутская область, Казачинско - Ленский район, р.п. Магистральный, ул. Российская, д. 12</t>
  </si>
  <si>
    <t>Решение КУМИ № 43 от 26.11.1996</t>
  </si>
  <si>
    <t>В стадии банкротства</t>
  </si>
  <si>
    <t>П161000000008</t>
  </si>
  <si>
    <t>Муниципальное унитарное предприятие "Прогресс"</t>
  </si>
  <si>
    <t>Иркутская область, Казачинско-Ленский район, с. Казачинское, ул.Коммунистическая, дом 30</t>
  </si>
  <si>
    <t>3818027590</t>
  </si>
  <si>
    <t>Постановление мэра № 6 от 10.01.2010</t>
  </si>
  <si>
    <t>ИТОГО в хозяйственном ведении:</t>
  </si>
  <si>
    <t>П162000000018</t>
  </si>
  <si>
    <t>Администрация Казачинско-Ленского муниципального район</t>
  </si>
  <si>
    <t>Иркутская область, Казачинско-Ленский район, с. Казачинское, ул. Ленина, дом 10</t>
  </si>
  <si>
    <t>3828000051</t>
  </si>
  <si>
    <t>Решение Думы Казачинско - Ленского района № 454 от 03.10.2013</t>
  </si>
  <si>
    <t>П162000000029</t>
  </si>
  <si>
    <t>Контрольно - счетная комиссия Казачинско-Ленского района</t>
  </si>
  <si>
    <t>3818030970</t>
  </si>
  <si>
    <t>Решение Думы Казачинско- Ленского района № 385 от 20.12.2012</t>
  </si>
  <si>
    <t>П162000000030</t>
  </si>
  <si>
    <t>Финансовое управление администрации Казачинско-Ленского муниципального района</t>
  </si>
  <si>
    <t>3828000020</t>
  </si>
  <si>
    <t>Решение Думы Казачинско - Ленского района № 542 от 27.06.2014</t>
  </si>
  <si>
    <t>Антипина Ольга Яковлевна</t>
  </si>
  <si>
    <t>П162000000001</t>
  </si>
  <si>
    <t>Муниципальное бюджетное общеобразовательное учреждение "Магистральнинская средняя общеобразовательная школа № 22"</t>
  </si>
  <si>
    <t>Иркутская область, Казачинско-Ленский район, пос. Магистральный, ул. Российская, дом 4</t>
  </si>
  <si>
    <t>3828005606</t>
  </si>
  <si>
    <t>Постановление мэра № 381 от 11.11.2010</t>
  </si>
  <si>
    <t>Лобкова Елена Леонидовна</t>
  </si>
  <si>
    <t>П162000000015</t>
  </si>
  <si>
    <t>Муниципальное общеобразовательное учреждение "Магистральнинская средняя общеобразовательная школа № 2"</t>
  </si>
  <si>
    <t>Иркутская область, Казачинско-Ленский район, пос. Магистральный, ул. Российская, дом 1, литера а</t>
  </si>
  <si>
    <t>3828004578</t>
  </si>
  <si>
    <t>Постановление главы администрации Казачинско - Ленского района № 351 от 26.12.1995</t>
  </si>
  <si>
    <t>Горко Галина Ивановна</t>
  </si>
  <si>
    <t>П162000000002</t>
  </si>
  <si>
    <t>Муниципальное дошкольное образовательное учреждение детский сад "Брусничка"</t>
  </si>
  <si>
    <t>Иркутская область, Казачинско-Ленский район, пос. Магистральный, ул. Пионерская, дом 10</t>
  </si>
  <si>
    <t>3828005902</t>
  </si>
  <si>
    <t>Постановление мэра № 368 от 19.12.2000</t>
  </si>
  <si>
    <t>Матвеева Анна Валентиновна</t>
  </si>
  <si>
    <t>П162000000040</t>
  </si>
  <si>
    <t>Муниципальное бюджетное учреждение база отдыха "Талая"</t>
  </si>
  <si>
    <t>Казачинско-Ленский район, д. Юхта, ул. Российская, дом 5</t>
  </si>
  <si>
    <t>Постановление мэра № 346 от 18.10.2016</t>
  </si>
  <si>
    <t>Огаркова Людмила Александровна</t>
  </si>
  <si>
    <t>П162000000003</t>
  </si>
  <si>
    <t>Муниципальное общеобразовательное учреждение "Ключевская средняя общеобразовательная школа"</t>
  </si>
  <si>
    <t>Иркутская область, Казачинско-Ленский район, д. Ключи, ул. 30 лет Победы, дом 37</t>
  </si>
  <si>
    <t>3828006350</t>
  </si>
  <si>
    <t>Постановление мэра № 308 от 20.10.2015</t>
  </si>
  <si>
    <t>Баженова Вера Иннокентьевна</t>
  </si>
  <si>
    <t>П162000000004</t>
  </si>
  <si>
    <t>Муниципальное дошкольное образовательное учреждение детский сад "Белочка"</t>
  </si>
  <si>
    <t>Иркутская область, Казачинско-Ленский район, пос. Улькан, ул. 26 Бакинских комиссаров, дом 1</t>
  </si>
  <si>
    <t>3828005733</t>
  </si>
  <si>
    <t>Постановление мэра № 280 от 29.08.2011</t>
  </si>
  <si>
    <t>Бланк Татьяна Васильевна</t>
  </si>
  <si>
    <t>П162000000005</t>
  </si>
  <si>
    <t>Муниципальное дошкольное образовательное учреждение детский сад "Тополек"</t>
  </si>
  <si>
    <t>Иркутская область, Казачинско-Ленский район, с. Казачинское, ул. Октябрьская, дом 1</t>
  </si>
  <si>
    <t>3828005941</t>
  </si>
  <si>
    <t>Пилипчук Валентина Николаевна</t>
  </si>
  <si>
    <t>П162000000006</t>
  </si>
  <si>
    <t>Муниципальное дошкольное образовательное учреждение детский сад общеразвивающего вида "Елочка"</t>
  </si>
  <si>
    <t>Иркутская область, Казачинско-Ленский район, д. Ключи, ул. 30 лет Победы, дом 16</t>
  </si>
  <si>
    <t>3828006367</t>
  </si>
  <si>
    <t>Постановление мэра № 415 от 14.09.2009</t>
  </si>
  <si>
    <t>Руденькая Надежда Александровна</t>
  </si>
  <si>
    <t>П162000000007</t>
  </si>
  <si>
    <t>Муниципальное дошкольное образовательное учреждение детский сад № 28 "Рябинка"</t>
  </si>
  <si>
    <t>Иркутская область, Казачинско-Ленский район, пос. Магистральный, 1 микрорайон, дом 15, литера а</t>
  </si>
  <si>
    <t>3828005532</t>
  </si>
  <si>
    <t>Пуненко Ольга Николаевна</t>
  </si>
  <si>
    <t>П162000000008</t>
  </si>
  <si>
    <t>Муниципальное казенное общеобразовательное учреждение "Ульканская основная общеобразовательная школа №1"</t>
  </si>
  <si>
    <t>Иркутская область, Казачинско-Ленский район, пос. Улькан, ул. Захара Тарасова, дом 7</t>
  </si>
  <si>
    <t>3828004610</t>
  </si>
  <si>
    <t>Рыкова Валентина Алексеевна</t>
  </si>
  <si>
    <t>П162000000010</t>
  </si>
  <si>
    <t>Муниципальное общеобразовательное учреждение "Ульканская средняя общеобразовательная школа №2" (Детский сад Солнышко)</t>
  </si>
  <si>
    <t>Иркутская область, Казачинско-Ленский район, пос. Улькан, ул. Машурова, дом 1</t>
  </si>
  <si>
    <t>3828004560</t>
  </si>
  <si>
    <t>Постановление мэра № 307 от 20.10.2015</t>
  </si>
  <si>
    <t>Русанова Евгения Павловна</t>
  </si>
  <si>
    <t>П162000000009</t>
  </si>
  <si>
    <t>Муниципальное общеобразовательное учреждение "Окунайская средняя общеобразовательная школа №1" (детский сад)</t>
  </si>
  <si>
    <t>Иркутская область, Казачинско-Ленский район, п. Улькан, ул. Дзержинского, дом 9</t>
  </si>
  <si>
    <t>3828004761</t>
  </si>
  <si>
    <t>Постановление мэра Казачинско - Ленского района № 98 от 14.03.2008</t>
  </si>
  <si>
    <t>Подгородетская Валентина Викторовна</t>
  </si>
  <si>
    <t>П162000000013</t>
  </si>
  <si>
    <t>Муниципальное общеобразовательное учреждение "Казачинская средняя общеобразовательная школа"</t>
  </si>
  <si>
    <t>Иркутская область, Казачинско-Ленский район, с. Казачинское, ул. Октябрьская, дом 20</t>
  </si>
  <si>
    <t>3828004627</t>
  </si>
  <si>
    <t>Постановление главы администрации Казачинско - Ленского района № 70 от 05.03.2001</t>
  </si>
  <si>
    <t>Виноградов Алексей Викторович</t>
  </si>
  <si>
    <t>П162000000011</t>
  </si>
  <si>
    <t>Муниципальное образоватльное учреждение дополнительного образования детей "Центр Внешкольной работы"</t>
  </si>
  <si>
    <t>Иркутская область, Казачинско-Ленский район, с. Казачинское, ул. Наумова, дом 29, литера а</t>
  </si>
  <si>
    <t>3828005564</t>
  </si>
  <si>
    <t>Горбатенко Любовь Георгиевна</t>
  </si>
  <si>
    <t>П162000000012</t>
  </si>
  <si>
    <t>Муниципальное казенное общеобразовательное учреждение "Небельская основная общеобразовательная школа" (детский сад)</t>
  </si>
  <si>
    <t>Иркутская область, Казачинско-Ленский район, пос. Небель, ул. Школьная, дом 1</t>
  </si>
  <si>
    <t>3818028636</t>
  </si>
  <si>
    <t>Постановление мэра № 360 от 21.12.2015</t>
  </si>
  <si>
    <t>Михейчик Наталья Викторовна</t>
  </si>
  <si>
    <t>П162000000014</t>
  </si>
  <si>
    <t>Муниципальное бюджетное учреждение дополнительного образования детей "Детско - юношеская спортивная школа"</t>
  </si>
  <si>
    <t>Иркутская область, Казачинско-Ленский район, с. Казачинское, ул. Ленина, дом 4</t>
  </si>
  <si>
    <t>3828005540</t>
  </si>
  <si>
    <t>Постановление мэра № 306 от 20.10.2015</t>
  </si>
  <si>
    <t>Гузий Евгений Онуфриевич</t>
  </si>
  <si>
    <t>П162000000016</t>
  </si>
  <si>
    <t>Муниципальное общеобразовательное учреждение "Карамская основная общеобразовательная школа" (детский сад)</t>
  </si>
  <si>
    <t>Иркутская область, Казачинско-Ленский район, с. Карам, ул. Романа Иванова, дом 30</t>
  </si>
  <si>
    <t>3818028668</t>
  </si>
  <si>
    <t>Постановление мэра № 309 от 20.10.2015</t>
  </si>
  <si>
    <t>Сафонов Виктор Анисимович</t>
  </si>
  <si>
    <t>П162000000019</t>
  </si>
  <si>
    <t>Отдел культуры администрации Казачинско-Ленского муниципального района</t>
  </si>
  <si>
    <t>Иркутская область, Казачинско-Ленский район, с. Казачинское, ул. Ленина, дом 2А</t>
  </si>
  <si>
    <t>3828000196</t>
  </si>
  <si>
    <t>Постановление мэра № 469 от 26.12.2003</t>
  </si>
  <si>
    <t>Тумакова Елена Анатольевна</t>
  </si>
  <si>
    <t>П162000000020</t>
  </si>
  <si>
    <t>Муниципальное казенное учреждение культуры "Межпоселенческий районный культурно - досуговый центр"</t>
  </si>
  <si>
    <t>Иркутская область, Казачинско-Ленский район, с. Казачинское, ул. Ленина, дом 8</t>
  </si>
  <si>
    <t>3818029358</t>
  </si>
  <si>
    <t>Постановление мэра № 234 от 25.07.2011</t>
  </si>
  <si>
    <t>Маслакова Светлана Владимировна</t>
  </si>
  <si>
    <t>П162000000021</t>
  </si>
  <si>
    <t>Муниципальное казенное учреждение культуры "Казачинско-Ленская межпоселенческая централизованная библиотечная система"</t>
  </si>
  <si>
    <t>Иркутская область, Казачинско-Ленский район, с. Казачинское, ул. Коммунистическая, дом 2</t>
  </si>
  <si>
    <t>Постановление мэра № 233 от 25.07.2011</t>
  </si>
  <si>
    <t xml:space="preserve">Левашова Лариса Юрьевна </t>
  </si>
  <si>
    <t>П162000000023</t>
  </si>
  <si>
    <t>Муниципальное учреждение дополнительного образования "Детская школа искусств" Казачинско-Ленского района</t>
  </si>
  <si>
    <t>Иркутская область, Казачинско-Ленский район, пос. Магистральный, ул. Первомайская, дом 1</t>
  </si>
  <si>
    <t>Постановление мэра № 166 от 03.06.2014</t>
  </si>
  <si>
    <t>Шилина Светлана Ивановна</t>
  </si>
  <si>
    <t>П162000000025</t>
  </si>
  <si>
    <t>Муниципальное казенное учреждение культуры "Казачинско-Ленский районный краеведческий музей"</t>
  </si>
  <si>
    <t>Иркутская область, Казачинско-Ленский район, пос. Магистральный, ул. 60 лет Октября, дом 5</t>
  </si>
  <si>
    <t>3818026445</t>
  </si>
  <si>
    <t>Постановление мэра № 362 от 06.08.2009</t>
  </si>
  <si>
    <t>Потапов Алексей Николаевич</t>
  </si>
  <si>
    <t>П162000000028</t>
  </si>
  <si>
    <t>Отдел образования администрации Казачинско-Ленского муниципального района</t>
  </si>
  <si>
    <t>3828000037</t>
  </si>
  <si>
    <t>Решение Думы Казачинско - Ленского района № 290 от 29.11.2011</t>
  </si>
  <si>
    <t>Игнатко Сергей Дмитриевич</t>
  </si>
  <si>
    <t>П162000000038</t>
  </si>
  <si>
    <t>Муниципальное бюджетное учреждение Казачинско - Ленский территориальный ресурсный центр</t>
  </si>
  <si>
    <t>Иркутская область, Казачинско - Ленский район, р.п. Улькан, ул. Дзержинского, д. 5</t>
  </si>
  <si>
    <t>Постановление мэра № 495 от 18.12.23014</t>
  </si>
  <si>
    <t>Иванова Елена Васильевна</t>
  </si>
  <si>
    <t>П162000000039</t>
  </si>
  <si>
    <t>Муниципальное казенное учреждение "Едина дежурно-диспетчерская служба"</t>
  </si>
  <si>
    <t>Иркутская область, Казачинско - Ленский район, с. Казачинское, ул. Ленина, д. 10</t>
  </si>
  <si>
    <t>Постановление мэра № 340 от 26.11.2015</t>
  </si>
  <si>
    <t>Антипин Аркадий Георгиевич</t>
  </si>
  <si>
    <t>П162000000035</t>
  </si>
  <si>
    <t>Муниципальное общеобразовательное учреждение " Ермаковская общеобразовательная школа"</t>
  </si>
  <si>
    <t>Иркутская область, Казачинско - Ленский район, с. Ермаки</t>
  </si>
  <si>
    <t>Не ведет деятельность</t>
  </si>
  <si>
    <t>П162000000036</t>
  </si>
  <si>
    <t>Муниципальное общеобразовательное учреждение " Кутимская начальная школа"</t>
  </si>
  <si>
    <t>Иркутская область, Казачинско - Ленский район, д. Кутима</t>
  </si>
  <si>
    <t>Муниципальное общеобразовательное учреждение "Нижнемартыновская НОШ"</t>
  </si>
  <si>
    <t>Иркутская область, Казачинско - Ленский район, д. Нижнемартыново</t>
  </si>
  <si>
    <t>П162000000032</t>
  </si>
  <si>
    <t>Комитет по управлению муниципальным имуществом Казачинско - Ленского района (КАЗНА и оперативное управление)</t>
  </si>
  <si>
    <t>Распоряжение администрации Казачинско-Ленского муниципального района № 65л от 12.10.2012 г.</t>
  </si>
  <si>
    <t>Сафонова Жанна Николаевна</t>
  </si>
  <si>
    <t>ИТОГО в оперативном управлении:</t>
  </si>
  <si>
    <t>КАЗНА</t>
  </si>
  <si>
    <t>ИТОГО по МУП и МУ</t>
  </si>
  <si>
    <t>Реестр муниципального имущества муниципального образования Иркутской области "Казачинско-Ленский район"                                                                                                         Раздел 3. Муниципальные унитарные предприятия, муниципальные учреждения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</si>
</sst>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6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4" fillId="0" borderId="0"/>
  </cellStyleXfs>
  <cellXfs count="183">
    <xf numFmtId="0" fontId="0" fillId="0" borderId="0" xfId="0"/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1" xfId="0" quotePrefix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11" fillId="0" borderId="1" xfId="0" quotePrefix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1" fillId="0" borderId="1" xfId="0" quotePrefix="1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2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4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2" fontId="4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wrapText="1"/>
    </xf>
    <xf numFmtId="2" fontId="13" fillId="0" borderId="1" xfId="0" quotePrefix="1" applyNumberFormat="1" applyFont="1" applyBorder="1" applyAlignment="1">
      <alignment wrapText="1"/>
    </xf>
    <xf numFmtId="2" fontId="13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2" fontId="8" fillId="0" borderId="1" xfId="0" quotePrefix="1" applyNumberFormat="1" applyFont="1" applyBorder="1" applyAlignment="1">
      <alignment wrapText="1"/>
    </xf>
    <xf numFmtId="2" fontId="8" fillId="0" borderId="1" xfId="0" applyNumberFormat="1" applyFont="1" applyBorder="1" applyAlignment="1">
      <alignment wrapText="1"/>
    </xf>
    <xf numFmtId="4" fontId="10" fillId="0" borderId="1" xfId="0" applyNumberFormat="1" applyFont="1" applyBorder="1" applyAlignment="1">
      <alignment wrapText="1"/>
    </xf>
    <xf numFmtId="49" fontId="8" fillId="0" borderId="1" xfId="0" applyNumberFormat="1" applyFont="1" applyBorder="1" applyAlignment="1">
      <alignment vertical="center" wrapText="1"/>
    </xf>
    <xf numFmtId="2" fontId="8" fillId="0" borderId="1" xfId="0" quotePrefix="1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vertical="center" wrapText="1"/>
    </xf>
    <xf numFmtId="2" fontId="8" fillId="0" borderId="1" xfId="0" quotePrefix="1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2" fontId="11" fillId="0" borderId="1" xfId="0" quotePrefix="1" applyNumberFormat="1" applyFont="1" applyBorder="1" applyAlignment="1">
      <alignment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vertical="center" wrapText="1"/>
    </xf>
    <xf numFmtId="1" fontId="8" fillId="0" borderId="1" xfId="0" quotePrefix="1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4" fontId="8" fillId="0" borderId="1" xfId="0" applyNumberFormat="1" applyFont="1" applyBorder="1" applyAlignment="1">
      <alignment vertical="center" wrapText="1"/>
    </xf>
    <xf numFmtId="2" fontId="18" fillId="0" borderId="1" xfId="0" quotePrefix="1" applyNumberFormat="1" applyFont="1" applyBorder="1" applyAlignment="1">
      <alignment vertical="center" wrapText="1"/>
    </xf>
    <xf numFmtId="4" fontId="19" fillId="0" borderId="0" xfId="0" applyNumberFormat="1" applyFont="1" applyAlignment="1">
      <alignment horizontal="center" vertical="center" wrapText="1"/>
    </xf>
    <xf numFmtId="2" fontId="13" fillId="0" borderId="0" xfId="0" applyNumberFormat="1" applyFont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4" fontId="5" fillId="0" borderId="0" xfId="0" applyNumberFormat="1" applyFont="1" applyBorder="1" applyAlignment="1">
      <alignment wrapText="1"/>
    </xf>
    <xf numFmtId="49" fontId="20" fillId="0" borderId="1" xfId="0" applyNumberFormat="1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wrapText="1"/>
    </xf>
    <xf numFmtId="4" fontId="21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21" fillId="0" borderId="1" xfId="0" applyNumberFormat="1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wrapText="1"/>
    </xf>
    <xf numFmtId="4" fontId="14" fillId="0" borderId="0" xfId="0" applyNumberFormat="1" applyFont="1" applyBorder="1" applyAlignment="1">
      <alignment wrapText="1"/>
    </xf>
    <xf numFmtId="4" fontId="4" fillId="0" borderId="0" xfId="0" applyNumberFormat="1" applyFont="1" applyAlignment="1">
      <alignment wrapText="1"/>
    </xf>
    <xf numFmtId="2" fontId="21" fillId="0" borderId="1" xfId="0" applyNumberFormat="1" applyFont="1" applyBorder="1" applyAlignment="1">
      <alignment wrapText="1"/>
    </xf>
    <xf numFmtId="49" fontId="8" fillId="0" borderId="1" xfId="0" quotePrefix="1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quotePrefix="1" applyNumberFormat="1" applyFont="1" applyBorder="1" applyAlignment="1">
      <alignment horizontal="center" wrapText="1"/>
    </xf>
    <xf numFmtId="49" fontId="13" fillId="0" borderId="1" xfId="0" quotePrefix="1" applyNumberFormat="1" applyFont="1" applyBorder="1" applyAlignment="1">
      <alignment horizontal="center" wrapText="1"/>
    </xf>
    <xf numFmtId="49" fontId="13" fillId="0" borderId="1" xfId="0" applyNumberFormat="1" applyFont="1" applyBorder="1" applyAlignment="1">
      <alignment horizontal="center" wrapText="1"/>
    </xf>
    <xf numFmtId="49" fontId="13" fillId="0" borderId="0" xfId="0" applyNumberFormat="1" applyFont="1" applyBorder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2" fontId="18" fillId="0" borderId="1" xfId="0" applyNumberFormat="1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quotePrefix="1" applyFont="1" applyFill="1" applyBorder="1" applyAlignment="1">
      <alignment horizontal="center" vertical="center"/>
    </xf>
    <xf numFmtId="0" fontId="18" fillId="0" borderId="1" xfId="0" quotePrefix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14" fontId="18" fillId="0" borderId="1" xfId="0" applyNumberFormat="1" applyFont="1" applyFill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1" fillId="0" borderId="1" xfId="0" quotePrefix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1" xfId="0" quotePrefix="1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 wrapText="1"/>
    </xf>
    <xf numFmtId="0" fontId="24" fillId="0" borderId="0" xfId="1" applyFont="1"/>
    <xf numFmtId="0" fontId="8" fillId="0" borderId="1" xfId="1" quotePrefix="1" applyFont="1" applyBorder="1" applyAlignment="1">
      <alignment horizontal="center" vertical="center" wrapText="1"/>
    </xf>
    <xf numFmtId="0" fontId="8" fillId="0" borderId="1" xfId="1" quotePrefix="1" applyFont="1" applyBorder="1" applyAlignment="1">
      <alignment vertical="center" wrapText="1"/>
    </xf>
    <xf numFmtId="0" fontId="8" fillId="0" borderId="1" xfId="1" quotePrefix="1" applyFont="1" applyBorder="1" applyAlignment="1">
      <alignment horizontal="left" vertical="center" wrapText="1"/>
    </xf>
    <xf numFmtId="4" fontId="8" fillId="0" borderId="1" xfId="1" quotePrefix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8" fillId="0" borderId="1" xfId="1" applyFont="1" applyBorder="1" applyAlignment="1">
      <alignment horizontal="left" vertical="center" wrapText="1"/>
    </xf>
    <xf numFmtId="0" fontId="21" fillId="0" borderId="1" xfId="1" applyFont="1" applyBorder="1" applyAlignment="1">
      <alignment vertical="center" wrapText="1"/>
    </xf>
    <xf numFmtId="4" fontId="21" fillId="0" borderId="1" xfId="1" quotePrefix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1" fillId="0" borderId="1" xfId="1" quotePrefix="1" applyFont="1" applyBorder="1" applyAlignment="1">
      <alignment vertical="center" wrapText="1"/>
    </xf>
    <xf numFmtId="0" fontId="24" fillId="0" borderId="0" xfId="1"/>
    <xf numFmtId="0" fontId="11" fillId="0" borderId="1" xfId="1" applyFont="1" applyBorder="1" applyAlignment="1">
      <alignment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vertical="center" wrapText="1"/>
    </xf>
    <xf numFmtId="0" fontId="13" fillId="0" borderId="1" xfId="1" applyFont="1" applyBorder="1" applyAlignment="1">
      <alignment horizontal="left" vertical="center" wrapText="1"/>
    </xf>
    <xf numFmtId="0" fontId="21" fillId="0" borderId="2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4" fontId="21" fillId="0" borderId="1" xfId="1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vertical="center" wrapText="1"/>
    </xf>
    <xf numFmtId="0" fontId="13" fillId="0" borderId="0" xfId="1" applyFont="1" applyBorder="1" applyAlignment="1">
      <alignment horizontal="left" vertical="center" wrapText="1"/>
    </xf>
    <xf numFmtId="4" fontId="13" fillId="0" borderId="0" xfId="1" applyNumberFormat="1" applyFont="1" applyBorder="1" applyAlignment="1">
      <alignment horizontal="center" vertical="center" wrapText="1"/>
    </xf>
    <xf numFmtId="0" fontId="25" fillId="0" borderId="0" xfId="1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top" wrapText="1"/>
    </xf>
    <xf numFmtId="4" fontId="11" fillId="0" borderId="0" xfId="1" applyNumberFormat="1" applyFont="1" applyBorder="1" applyAlignment="1">
      <alignment horizontal="center" vertical="top" wrapText="1"/>
    </xf>
    <xf numFmtId="0" fontId="25" fillId="0" borderId="0" xfId="1" applyFont="1" applyBorder="1" applyAlignment="1">
      <alignment horizontal="center" vertical="center" wrapText="1"/>
    </xf>
    <xf numFmtId="0" fontId="25" fillId="0" borderId="0" xfId="1" applyFont="1" applyBorder="1" applyAlignment="1">
      <alignment vertical="top" wrapText="1"/>
    </xf>
    <xf numFmtId="0" fontId="25" fillId="0" borderId="0" xfId="1" applyFont="1" applyBorder="1" applyAlignment="1">
      <alignment horizontal="left" vertical="top" wrapText="1"/>
    </xf>
    <xf numFmtId="0" fontId="25" fillId="0" borderId="0" xfId="1" applyFont="1" applyBorder="1" applyAlignment="1">
      <alignment horizontal="center" wrapText="1"/>
    </xf>
    <xf numFmtId="4" fontId="27" fillId="0" borderId="0" xfId="1" applyNumberFormat="1" applyFont="1" applyBorder="1" applyAlignment="1">
      <alignment horizontal="center" vertical="center"/>
    </xf>
    <xf numFmtId="0" fontId="28" fillId="0" borderId="0" xfId="1" applyFont="1" applyBorder="1" applyAlignment="1">
      <alignment horizontal="left" vertical="top" wrapText="1"/>
    </xf>
    <xf numFmtId="0" fontId="28" fillId="0" borderId="0" xfId="1" applyFont="1" applyBorder="1" applyAlignment="1">
      <alignment vertical="top" wrapText="1"/>
    </xf>
    <xf numFmtId="4" fontId="28" fillId="0" borderId="0" xfId="1" applyNumberFormat="1" applyFont="1" applyBorder="1" applyAlignment="1">
      <alignment horizontal="center" vertical="center" wrapText="1"/>
    </xf>
    <xf numFmtId="4" fontId="29" fillId="0" borderId="0" xfId="1" applyNumberFormat="1" applyFont="1" applyBorder="1" applyAlignment="1">
      <alignment horizontal="center" vertical="center" wrapText="1"/>
    </xf>
    <xf numFmtId="4" fontId="25" fillId="0" borderId="0" xfId="1" applyNumberFormat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/>
    </xf>
    <xf numFmtId="0" fontId="25" fillId="0" borderId="1" xfId="1" applyFont="1" applyBorder="1" applyAlignment="1">
      <alignment vertical="top" wrapText="1"/>
    </xf>
    <xf numFmtId="0" fontId="25" fillId="0" borderId="1" xfId="1" applyFont="1" applyBorder="1" applyAlignment="1">
      <alignment horizontal="left" vertical="top" wrapText="1"/>
    </xf>
    <xf numFmtId="0" fontId="25" fillId="0" borderId="1" xfId="1" applyFont="1" applyBorder="1" applyAlignment="1">
      <alignment horizontal="center" wrapText="1"/>
    </xf>
    <xf numFmtId="4" fontId="27" fillId="0" borderId="1" xfId="1" applyNumberFormat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view="pageBreakPreview" zoomScaleSheetLayoutView="100" workbookViewId="0">
      <selection sqref="A1:J1"/>
    </sheetView>
  </sheetViews>
  <sheetFormatPr defaultRowHeight="15"/>
  <cols>
    <col min="1" max="1" width="4.7109375" style="5" customWidth="1"/>
    <col min="2" max="2" width="18" style="5" customWidth="1"/>
    <col min="3" max="3" width="19.5703125" style="5" customWidth="1"/>
    <col min="4" max="4" width="47.7109375" style="32" customWidth="1"/>
    <col min="5" max="5" width="12.42578125" style="5" customWidth="1"/>
    <col min="6" max="6" width="17.5703125" style="36" customWidth="1"/>
    <col min="7" max="7" width="7.42578125" style="5" customWidth="1"/>
    <col min="8" max="8" width="9.7109375" style="5" customWidth="1"/>
    <col min="9" max="9" width="22.28515625" style="5" customWidth="1"/>
    <col min="10" max="10" width="12.140625" style="5" bestFit="1" customWidth="1"/>
    <col min="11" max="16384" width="9.140625" style="5"/>
  </cols>
  <sheetData>
    <row r="1" spans="1:10" ht="40.5" customHeight="1">
      <c r="A1" s="115" t="s">
        <v>1519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s="35" customFormat="1" ht="63">
      <c r="A2" s="87" t="s">
        <v>894</v>
      </c>
      <c r="B2" s="87" t="s">
        <v>0</v>
      </c>
      <c r="C2" s="87" t="s">
        <v>1</v>
      </c>
      <c r="D2" s="87" t="s">
        <v>2</v>
      </c>
      <c r="E2" s="87" t="s">
        <v>3</v>
      </c>
      <c r="F2" s="99" t="s">
        <v>4</v>
      </c>
      <c r="G2" s="87" t="s">
        <v>5</v>
      </c>
      <c r="H2" s="87" t="s">
        <v>1503</v>
      </c>
      <c r="I2" s="87" t="s">
        <v>7</v>
      </c>
      <c r="J2" s="87" t="s">
        <v>8</v>
      </c>
    </row>
    <row r="3" spans="1:10" s="34" customFormat="1" ht="47.25">
      <c r="A3" s="87">
        <v>1</v>
      </c>
      <c r="B3" s="88" t="s">
        <v>16</v>
      </c>
      <c r="C3" s="87" t="s">
        <v>67</v>
      </c>
      <c r="D3" s="89" t="s">
        <v>1498</v>
      </c>
      <c r="E3" s="88" t="s">
        <v>17</v>
      </c>
      <c r="F3" s="99">
        <v>415649</v>
      </c>
      <c r="G3" s="88" t="s">
        <v>18</v>
      </c>
      <c r="H3" s="87">
        <v>160.6</v>
      </c>
      <c r="I3" s="88" t="s">
        <v>19</v>
      </c>
      <c r="J3" s="87" t="s">
        <v>20</v>
      </c>
    </row>
    <row r="4" spans="1:10" s="34" customFormat="1" ht="33.75" customHeight="1">
      <c r="A4" s="87">
        <v>2</v>
      </c>
      <c r="B4" s="88" t="s">
        <v>23</v>
      </c>
      <c r="C4" s="87" t="s">
        <v>66</v>
      </c>
      <c r="D4" s="89" t="s">
        <v>1448</v>
      </c>
      <c r="E4" s="88" t="s">
        <v>17</v>
      </c>
      <c r="F4" s="99">
        <v>1</v>
      </c>
      <c r="G4" s="88" t="s">
        <v>9</v>
      </c>
      <c r="H4" s="87"/>
      <c r="I4" s="88" t="s">
        <v>22</v>
      </c>
      <c r="J4" s="87"/>
    </row>
    <row r="5" spans="1:10" s="34" customFormat="1" ht="47.25">
      <c r="A5" s="87">
        <v>3</v>
      </c>
      <c r="B5" s="88" t="s">
        <v>24</v>
      </c>
      <c r="C5" s="88" t="s">
        <v>1447</v>
      </c>
      <c r="D5" s="89" t="s">
        <v>25</v>
      </c>
      <c r="E5" s="88" t="s">
        <v>17</v>
      </c>
      <c r="F5" s="99">
        <v>73567.13</v>
      </c>
      <c r="G5" s="88" t="s">
        <v>9</v>
      </c>
      <c r="H5" s="87"/>
      <c r="I5" s="87" t="s">
        <v>19</v>
      </c>
      <c r="J5" s="87"/>
    </row>
    <row r="6" spans="1:10" s="34" customFormat="1" ht="47.25">
      <c r="A6" s="87">
        <v>4</v>
      </c>
      <c r="B6" s="87" t="s">
        <v>62</v>
      </c>
      <c r="C6" s="87" t="s">
        <v>1446</v>
      </c>
      <c r="D6" s="90" t="s">
        <v>1445</v>
      </c>
      <c r="E6" s="87" t="s">
        <v>17</v>
      </c>
      <c r="F6" s="99">
        <v>467057.7</v>
      </c>
      <c r="G6" s="87">
        <v>1981</v>
      </c>
      <c r="H6" s="87">
        <v>124.1</v>
      </c>
      <c r="I6" s="87" t="s">
        <v>13</v>
      </c>
      <c r="J6" s="91">
        <v>41065</v>
      </c>
    </row>
    <row r="7" spans="1:10" s="34" customFormat="1" ht="47.25">
      <c r="A7" s="87">
        <v>5</v>
      </c>
      <c r="B7" s="88" t="s">
        <v>54</v>
      </c>
      <c r="C7" s="88" t="s">
        <v>68</v>
      </c>
      <c r="D7" s="89" t="s">
        <v>55</v>
      </c>
      <c r="E7" s="88" t="s">
        <v>17</v>
      </c>
      <c r="F7" s="99">
        <v>2491891</v>
      </c>
      <c r="G7" s="88" t="s">
        <v>28</v>
      </c>
      <c r="H7" s="87">
        <v>237.7</v>
      </c>
      <c r="I7" s="87" t="s">
        <v>19</v>
      </c>
      <c r="J7" s="87"/>
    </row>
    <row r="8" spans="1:10" s="34" customFormat="1" ht="47.25">
      <c r="A8" s="87">
        <v>6</v>
      </c>
      <c r="B8" s="88" t="s">
        <v>56</v>
      </c>
      <c r="C8" s="88" t="s">
        <v>1444</v>
      </c>
      <c r="D8" s="89" t="s">
        <v>57</v>
      </c>
      <c r="E8" s="88" t="s">
        <v>17</v>
      </c>
      <c r="F8" s="99">
        <v>1</v>
      </c>
      <c r="G8" s="88" t="s">
        <v>29</v>
      </c>
      <c r="H8" s="87">
        <v>36.9</v>
      </c>
      <c r="I8" s="87" t="s">
        <v>19</v>
      </c>
      <c r="J8" s="87"/>
    </row>
    <row r="9" spans="1:10" s="34" customFormat="1" ht="47.25">
      <c r="A9" s="87">
        <v>7</v>
      </c>
      <c r="B9" s="92" t="s">
        <v>58</v>
      </c>
      <c r="C9" s="87" t="s">
        <v>1443</v>
      </c>
      <c r="D9" s="90" t="s">
        <v>1442</v>
      </c>
      <c r="E9" s="87" t="s">
        <v>17</v>
      </c>
      <c r="F9" s="99">
        <v>1</v>
      </c>
      <c r="G9" s="87">
        <v>1981</v>
      </c>
      <c r="H9" s="87">
        <v>80.900000000000006</v>
      </c>
      <c r="I9" s="87" t="s">
        <v>19</v>
      </c>
      <c r="J9" s="87"/>
    </row>
    <row r="10" spans="1:10" s="34" customFormat="1" ht="60.75" customHeight="1">
      <c r="A10" s="87">
        <v>8</v>
      </c>
      <c r="B10" s="88" t="s">
        <v>50</v>
      </c>
      <c r="C10" s="88" t="s">
        <v>1506</v>
      </c>
      <c r="D10" s="89" t="s">
        <v>1507</v>
      </c>
      <c r="E10" s="88" t="s">
        <v>17</v>
      </c>
      <c r="F10" s="99">
        <v>1</v>
      </c>
      <c r="G10" s="88"/>
      <c r="H10" s="87"/>
      <c r="I10" s="87"/>
      <c r="J10" s="87"/>
    </row>
    <row r="11" spans="1:10" s="34" customFormat="1" ht="51" customHeight="1">
      <c r="A11" s="87">
        <v>9</v>
      </c>
      <c r="B11" s="87" t="s">
        <v>63</v>
      </c>
      <c r="C11" s="90" t="s">
        <v>1504</v>
      </c>
      <c r="D11" s="90" t="s">
        <v>1441</v>
      </c>
      <c r="E11" s="87" t="s">
        <v>17</v>
      </c>
      <c r="F11" s="99">
        <v>18972780</v>
      </c>
      <c r="G11" s="87">
        <v>1987</v>
      </c>
      <c r="H11" s="87"/>
      <c r="I11" s="87" t="s">
        <v>19</v>
      </c>
      <c r="J11" s="91">
        <v>41032</v>
      </c>
    </row>
    <row r="12" spans="1:10" s="34" customFormat="1" ht="36.75" customHeight="1">
      <c r="A12" s="87">
        <v>10</v>
      </c>
      <c r="B12" s="87" t="s">
        <v>60</v>
      </c>
      <c r="C12" s="87" t="s">
        <v>61</v>
      </c>
      <c r="D12" s="90" t="s">
        <v>1440</v>
      </c>
      <c r="E12" s="87" t="s">
        <v>17</v>
      </c>
      <c r="F12" s="99">
        <v>1</v>
      </c>
      <c r="G12" s="87">
        <v>1976</v>
      </c>
      <c r="H12" s="87">
        <v>5.7</v>
      </c>
      <c r="I12" s="87" t="s">
        <v>13</v>
      </c>
      <c r="J12" s="91">
        <v>42256</v>
      </c>
    </row>
    <row r="13" spans="1:10" s="34" customFormat="1" ht="47.25">
      <c r="A13" s="87">
        <v>11</v>
      </c>
      <c r="B13" s="87" t="s">
        <v>745</v>
      </c>
      <c r="C13" s="88" t="s">
        <v>746</v>
      </c>
      <c r="D13" s="89" t="s">
        <v>747</v>
      </c>
      <c r="E13" s="87" t="s">
        <v>17</v>
      </c>
      <c r="F13" s="99">
        <v>1</v>
      </c>
      <c r="G13" s="87">
        <v>1984</v>
      </c>
      <c r="H13" s="87">
        <v>18.7</v>
      </c>
      <c r="I13" s="87" t="s">
        <v>19</v>
      </c>
      <c r="J13" s="87"/>
    </row>
    <row r="14" spans="1:10" s="34" customFormat="1" ht="47.25">
      <c r="A14" s="87">
        <v>12</v>
      </c>
      <c r="B14" s="93" t="s">
        <v>1439</v>
      </c>
      <c r="C14" s="94" t="s">
        <v>1438</v>
      </c>
      <c r="D14" s="95" t="s">
        <v>1437</v>
      </c>
      <c r="E14" s="87" t="s">
        <v>17</v>
      </c>
      <c r="F14" s="99">
        <v>1</v>
      </c>
      <c r="G14" s="87"/>
      <c r="H14" s="87">
        <v>36.700000000000003</v>
      </c>
      <c r="I14" s="87" t="s">
        <v>19</v>
      </c>
      <c r="J14" s="96"/>
    </row>
    <row r="15" spans="1:10" s="34" customFormat="1" ht="98.25" customHeight="1">
      <c r="A15" s="87">
        <v>13</v>
      </c>
      <c r="B15" s="96" t="s">
        <v>1499</v>
      </c>
      <c r="C15" s="97" t="s">
        <v>1502</v>
      </c>
      <c r="D15" s="97" t="s">
        <v>1501</v>
      </c>
      <c r="E15" s="87" t="s">
        <v>17</v>
      </c>
      <c r="F15" s="99">
        <v>169234184.84999999</v>
      </c>
      <c r="G15" s="87"/>
      <c r="H15" s="87"/>
      <c r="I15" s="87" t="s">
        <v>1500</v>
      </c>
      <c r="J15" s="98">
        <v>43448</v>
      </c>
    </row>
    <row r="16" spans="1:10" s="34" customFormat="1" ht="274.5" customHeight="1">
      <c r="A16" s="87"/>
      <c r="B16" s="93"/>
      <c r="C16" s="113" t="s">
        <v>1514</v>
      </c>
      <c r="D16" s="114"/>
      <c r="E16" s="87"/>
      <c r="F16" s="99"/>
      <c r="G16" s="87"/>
      <c r="H16" s="87"/>
      <c r="I16" s="87"/>
      <c r="J16" s="96"/>
    </row>
    <row r="17" spans="1:10" ht="15.75">
      <c r="A17" s="87"/>
      <c r="B17" s="87"/>
      <c r="C17" s="87"/>
      <c r="D17" s="90" t="s">
        <v>1436</v>
      </c>
      <c r="E17" s="87"/>
      <c r="F17" s="100">
        <f>SUM(F3:F16)</f>
        <v>191655136.68000001</v>
      </c>
      <c r="G17" s="87"/>
      <c r="H17" s="101">
        <f>SUM(H3:H16)</f>
        <v>701.30000000000007</v>
      </c>
      <c r="I17" s="87"/>
      <c r="J17" s="87"/>
    </row>
    <row r="19" spans="1:10">
      <c r="F19" s="36">
        <v>191655136.68000001</v>
      </c>
    </row>
  </sheetData>
  <mergeCells count="2">
    <mergeCell ref="C16:D16"/>
    <mergeCell ref="A1:J1"/>
  </mergeCells>
  <pageMargins left="0.98425196850393704" right="0.59055118110236227" top="0.98425196850393704" bottom="0.78740157480314965" header="0.31496062992125984" footer="0.31496062992125984"/>
  <pageSetup paperSize="9" scale="69" pageOrder="overThenDown" orientation="landscape" r:id="rId1"/>
  <rowBreaks count="2" manualBreakCount="2">
    <brk id="12" max="9" man="1"/>
    <brk id="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399"/>
  <sheetViews>
    <sheetView view="pageBreakPreview" zoomScaleSheetLayoutView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J4" sqref="J4"/>
    </sheetView>
  </sheetViews>
  <sheetFormatPr defaultRowHeight="15"/>
  <cols>
    <col min="1" max="1" width="4.42578125" style="22" customWidth="1"/>
    <col min="2" max="2" width="13.5703125" style="22" customWidth="1"/>
    <col min="3" max="3" width="14" style="23" customWidth="1"/>
    <col min="4" max="4" width="34.85546875" style="23" customWidth="1"/>
    <col min="5" max="5" width="10.5703125" style="22" customWidth="1"/>
    <col min="6" max="6" width="13.42578125" style="24" customWidth="1"/>
    <col min="7" max="7" width="10.42578125" style="22" customWidth="1"/>
    <col min="8" max="8" width="9" style="24" customWidth="1"/>
    <col min="9" max="9" width="13.5703125" style="25" customWidth="1"/>
    <col min="10" max="10" width="11.5703125" style="26" customWidth="1"/>
    <col min="11" max="11" width="11.42578125" style="19" bestFit="1" customWidth="1"/>
    <col min="12" max="12" width="16.7109375" style="19" customWidth="1"/>
    <col min="13" max="16384" width="9.140625" style="19"/>
  </cols>
  <sheetData>
    <row r="1" spans="1:11" ht="39.75" customHeight="1">
      <c r="A1" s="115" t="s">
        <v>1520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1" s="16" customFormat="1" ht="38.25">
      <c r="A2" s="12" t="s">
        <v>894</v>
      </c>
      <c r="B2" s="12" t="s">
        <v>0</v>
      </c>
      <c r="C2" s="12" t="s">
        <v>1</v>
      </c>
      <c r="D2" s="12" t="s">
        <v>2</v>
      </c>
      <c r="E2" s="12" t="s">
        <v>3</v>
      </c>
      <c r="F2" s="13" t="s">
        <v>4</v>
      </c>
      <c r="G2" s="12" t="s">
        <v>5</v>
      </c>
      <c r="H2" s="13" t="s">
        <v>6</v>
      </c>
      <c r="I2" s="12" t="s">
        <v>7</v>
      </c>
      <c r="J2" s="12" t="s">
        <v>8</v>
      </c>
    </row>
    <row r="3" spans="1:11" ht="30" customHeight="1">
      <c r="A3" s="12">
        <v>1</v>
      </c>
      <c r="B3" s="11" t="s">
        <v>337</v>
      </c>
      <c r="C3" s="9" t="s">
        <v>119</v>
      </c>
      <c r="D3" s="9" t="s">
        <v>336</v>
      </c>
      <c r="E3" s="11" t="s">
        <v>17</v>
      </c>
      <c r="F3" s="13">
        <v>1</v>
      </c>
      <c r="G3" s="11" t="s">
        <v>42</v>
      </c>
      <c r="H3" s="13">
        <v>43.2</v>
      </c>
      <c r="I3" s="17" t="s">
        <v>47</v>
      </c>
      <c r="J3" s="18" t="s">
        <v>335</v>
      </c>
    </row>
    <row r="4" spans="1:11" ht="25.5">
      <c r="A4" s="12">
        <v>2</v>
      </c>
      <c r="B4" s="11" t="s">
        <v>332</v>
      </c>
      <c r="C4" s="9" t="s">
        <v>119</v>
      </c>
      <c r="D4" s="9" t="s">
        <v>331</v>
      </c>
      <c r="E4" s="11" t="s">
        <v>17</v>
      </c>
      <c r="F4" s="13">
        <v>1</v>
      </c>
      <c r="G4" s="11" t="s">
        <v>9</v>
      </c>
      <c r="H4" s="13"/>
      <c r="I4" s="17" t="s">
        <v>27</v>
      </c>
      <c r="J4" s="18" t="s">
        <v>318</v>
      </c>
    </row>
    <row r="5" spans="1:11" ht="25.5">
      <c r="A5" s="12">
        <v>3</v>
      </c>
      <c r="B5" s="11" t="s">
        <v>330</v>
      </c>
      <c r="C5" s="9" t="s">
        <v>119</v>
      </c>
      <c r="D5" s="9" t="s">
        <v>329</v>
      </c>
      <c r="E5" s="11" t="s">
        <v>17</v>
      </c>
      <c r="F5" s="13">
        <v>1</v>
      </c>
      <c r="G5" s="11" t="s">
        <v>9</v>
      </c>
      <c r="H5" s="13"/>
      <c r="I5" s="17" t="s">
        <v>27</v>
      </c>
      <c r="J5" s="18" t="s">
        <v>318</v>
      </c>
    </row>
    <row r="6" spans="1:11" ht="25.5">
      <c r="A6" s="12">
        <v>4</v>
      </c>
      <c r="B6" s="11" t="s">
        <v>328</v>
      </c>
      <c r="C6" s="9" t="s">
        <v>119</v>
      </c>
      <c r="D6" s="9" t="s">
        <v>327</v>
      </c>
      <c r="E6" s="11" t="s">
        <v>17</v>
      </c>
      <c r="F6" s="13">
        <v>1</v>
      </c>
      <c r="G6" s="11" t="s">
        <v>9</v>
      </c>
      <c r="H6" s="13"/>
      <c r="I6" s="17" t="s">
        <v>27</v>
      </c>
      <c r="J6" s="18" t="s">
        <v>318</v>
      </c>
    </row>
    <row r="7" spans="1:11" ht="25.5">
      <c r="A7" s="12">
        <v>5</v>
      </c>
      <c r="B7" s="11" t="s">
        <v>75</v>
      </c>
      <c r="C7" s="9" t="s">
        <v>52</v>
      </c>
      <c r="D7" s="9" t="s">
        <v>74</v>
      </c>
      <c r="E7" s="11" t="s">
        <v>17</v>
      </c>
      <c r="F7" s="13">
        <v>1</v>
      </c>
      <c r="G7" s="11" t="s">
        <v>9</v>
      </c>
      <c r="H7" s="13"/>
      <c r="I7" s="17" t="s">
        <v>10</v>
      </c>
      <c r="J7" s="18" t="s">
        <v>69</v>
      </c>
      <c r="K7" s="3"/>
    </row>
    <row r="8" spans="1:11" ht="25.5">
      <c r="A8" s="12">
        <v>6</v>
      </c>
      <c r="B8" s="11" t="s">
        <v>572</v>
      </c>
      <c r="C8" s="9" t="s">
        <v>52</v>
      </c>
      <c r="D8" s="9" t="s">
        <v>573</v>
      </c>
      <c r="E8" s="11" t="s">
        <v>17</v>
      </c>
      <c r="F8" s="13">
        <v>196080</v>
      </c>
      <c r="G8" s="11" t="s">
        <v>33</v>
      </c>
      <c r="H8" s="13">
        <v>70.3</v>
      </c>
      <c r="I8" s="17" t="s">
        <v>27</v>
      </c>
      <c r="J8" s="18" t="s">
        <v>567</v>
      </c>
    </row>
    <row r="9" spans="1:11" ht="30" customHeight="1">
      <c r="A9" s="12">
        <v>7</v>
      </c>
      <c r="B9" s="11" t="s">
        <v>711</v>
      </c>
      <c r="C9" s="9" t="s">
        <v>712</v>
      </c>
      <c r="D9" s="9" t="s">
        <v>713</v>
      </c>
      <c r="E9" s="11" t="s">
        <v>17</v>
      </c>
      <c r="F9" s="13">
        <v>196080</v>
      </c>
      <c r="G9" s="11" t="s">
        <v>33</v>
      </c>
      <c r="H9" s="13">
        <v>70.3</v>
      </c>
      <c r="I9" s="17" t="s">
        <v>22</v>
      </c>
      <c r="J9" s="18" t="s">
        <v>49</v>
      </c>
    </row>
    <row r="10" spans="1:11" ht="25.5">
      <c r="A10" s="12">
        <v>8</v>
      </c>
      <c r="B10" s="11" t="s">
        <v>574</v>
      </c>
      <c r="C10" s="9" t="s">
        <v>52</v>
      </c>
      <c r="D10" s="9" t="s">
        <v>575</v>
      </c>
      <c r="E10" s="11" t="s">
        <v>17</v>
      </c>
      <c r="F10" s="13">
        <v>167271</v>
      </c>
      <c r="G10" s="11" t="s">
        <v>576</v>
      </c>
      <c r="H10" s="13">
        <v>30</v>
      </c>
      <c r="I10" s="17" t="s">
        <v>27</v>
      </c>
      <c r="J10" s="18" t="s">
        <v>567</v>
      </c>
    </row>
    <row r="11" spans="1:11" ht="25.5">
      <c r="A11" s="12">
        <v>9</v>
      </c>
      <c r="B11" s="11" t="s">
        <v>326</v>
      </c>
      <c r="C11" s="9" t="s">
        <v>119</v>
      </c>
      <c r="D11" s="9" t="s">
        <v>325</v>
      </c>
      <c r="E11" s="11" t="s">
        <v>17</v>
      </c>
      <c r="F11" s="13">
        <v>1</v>
      </c>
      <c r="G11" s="11" t="s">
        <v>9</v>
      </c>
      <c r="H11" s="13"/>
      <c r="I11" s="17" t="s">
        <v>27</v>
      </c>
      <c r="J11" s="18" t="s">
        <v>318</v>
      </c>
    </row>
    <row r="12" spans="1:11" ht="38.25">
      <c r="A12" s="12">
        <v>10</v>
      </c>
      <c r="B12" s="11" t="s">
        <v>324</v>
      </c>
      <c r="C12" s="9" t="s">
        <v>308</v>
      </c>
      <c r="D12" s="9" t="s">
        <v>323</v>
      </c>
      <c r="E12" s="11" t="s">
        <v>17</v>
      </c>
      <c r="F12" s="13">
        <v>1</v>
      </c>
      <c r="G12" s="11" t="s">
        <v>9</v>
      </c>
      <c r="H12" s="13">
        <v>53.26</v>
      </c>
      <c r="I12" s="17" t="s">
        <v>27</v>
      </c>
      <c r="J12" s="18" t="s">
        <v>318</v>
      </c>
    </row>
    <row r="13" spans="1:11" ht="25.5">
      <c r="A13" s="12">
        <v>11</v>
      </c>
      <c r="B13" s="11" t="s">
        <v>666</v>
      </c>
      <c r="C13" s="9" t="s">
        <v>52</v>
      </c>
      <c r="D13" s="9" t="s">
        <v>667</v>
      </c>
      <c r="E13" s="11" t="s">
        <v>17</v>
      </c>
      <c r="F13" s="13">
        <v>1</v>
      </c>
      <c r="G13" s="11" t="s">
        <v>9</v>
      </c>
      <c r="H13" s="13">
        <v>56</v>
      </c>
      <c r="I13" s="17" t="s">
        <v>27</v>
      </c>
      <c r="J13" s="18" t="s">
        <v>318</v>
      </c>
    </row>
    <row r="14" spans="1:11" ht="36.75" customHeight="1">
      <c r="A14" s="12">
        <v>12</v>
      </c>
      <c r="B14" s="11" t="s">
        <v>892</v>
      </c>
      <c r="C14" s="9" t="s">
        <v>348</v>
      </c>
      <c r="D14" s="9" t="s">
        <v>895</v>
      </c>
      <c r="E14" s="12" t="s">
        <v>17</v>
      </c>
      <c r="F14" s="13">
        <v>1</v>
      </c>
      <c r="G14" s="11" t="s">
        <v>9</v>
      </c>
      <c r="H14" s="13">
        <v>49</v>
      </c>
      <c r="I14" s="17" t="s">
        <v>10</v>
      </c>
      <c r="J14" s="18"/>
    </row>
    <row r="15" spans="1:11" ht="25.5">
      <c r="A15" s="12">
        <v>13</v>
      </c>
      <c r="B15" s="11" t="s">
        <v>322</v>
      </c>
      <c r="C15" s="9" t="s">
        <v>119</v>
      </c>
      <c r="D15" s="9" t="s">
        <v>321</v>
      </c>
      <c r="E15" s="11" t="s">
        <v>17</v>
      </c>
      <c r="F15" s="13">
        <v>1</v>
      </c>
      <c r="G15" s="11" t="s">
        <v>9</v>
      </c>
      <c r="H15" s="13">
        <v>48</v>
      </c>
      <c r="I15" s="17" t="s">
        <v>27</v>
      </c>
      <c r="J15" s="18" t="s">
        <v>318</v>
      </c>
    </row>
    <row r="16" spans="1:11" ht="32.25" customHeight="1">
      <c r="A16" s="12">
        <v>14</v>
      </c>
      <c r="B16" s="11" t="s">
        <v>320</v>
      </c>
      <c r="C16" s="9" t="s">
        <v>135</v>
      </c>
      <c r="D16" s="9" t="s">
        <v>319</v>
      </c>
      <c r="E16" s="11" t="s">
        <v>17</v>
      </c>
      <c r="F16" s="13">
        <v>1</v>
      </c>
      <c r="G16" s="11" t="s">
        <v>9</v>
      </c>
      <c r="H16" s="13"/>
      <c r="I16" s="17" t="s">
        <v>27</v>
      </c>
      <c r="J16" s="18" t="s">
        <v>318</v>
      </c>
    </row>
    <row r="17" spans="1:10" ht="25.5">
      <c r="A17" s="12">
        <v>15</v>
      </c>
      <c r="B17" s="11" t="s">
        <v>313</v>
      </c>
      <c r="C17" s="9" t="s">
        <v>119</v>
      </c>
      <c r="D17" s="9" t="s">
        <v>312</v>
      </c>
      <c r="E17" s="11" t="s">
        <v>17</v>
      </c>
      <c r="F17" s="13">
        <v>1</v>
      </c>
      <c r="G17" s="11" t="s">
        <v>30</v>
      </c>
      <c r="H17" s="13">
        <v>52</v>
      </c>
      <c r="I17" s="17" t="s">
        <v>27</v>
      </c>
      <c r="J17" s="18" t="s">
        <v>300</v>
      </c>
    </row>
    <row r="18" spans="1:10" ht="38.25">
      <c r="A18" s="12">
        <v>16</v>
      </c>
      <c r="B18" s="11" t="s">
        <v>311</v>
      </c>
      <c r="C18" s="9" t="s">
        <v>135</v>
      </c>
      <c r="D18" s="9" t="s">
        <v>310</v>
      </c>
      <c r="E18" s="11" t="s">
        <v>17</v>
      </c>
      <c r="F18" s="13">
        <v>1</v>
      </c>
      <c r="G18" s="11" t="s">
        <v>9</v>
      </c>
      <c r="H18" s="13">
        <v>96</v>
      </c>
      <c r="I18" s="17" t="s">
        <v>27</v>
      </c>
      <c r="J18" s="18" t="s">
        <v>300</v>
      </c>
    </row>
    <row r="19" spans="1:10" ht="25.5">
      <c r="A19" s="12">
        <v>17</v>
      </c>
      <c r="B19" s="11" t="s">
        <v>581</v>
      </c>
      <c r="C19" s="9" t="s">
        <v>52</v>
      </c>
      <c r="D19" s="9" t="s">
        <v>582</v>
      </c>
      <c r="E19" s="11" t="s">
        <v>17</v>
      </c>
      <c r="F19" s="13">
        <v>245224</v>
      </c>
      <c r="G19" s="11" t="s">
        <v>129</v>
      </c>
      <c r="H19" s="13">
        <v>44.51</v>
      </c>
      <c r="I19" s="17" t="s">
        <v>27</v>
      </c>
      <c r="J19" s="18" t="s">
        <v>583</v>
      </c>
    </row>
    <row r="20" spans="1:10" ht="38.25">
      <c r="A20" s="12">
        <v>18</v>
      </c>
      <c r="B20" s="11" t="s">
        <v>309</v>
      </c>
      <c r="C20" s="9" t="s">
        <v>308</v>
      </c>
      <c r="D20" s="9" t="s">
        <v>307</v>
      </c>
      <c r="E20" s="11" t="s">
        <v>17</v>
      </c>
      <c r="F20" s="13">
        <v>1</v>
      </c>
      <c r="G20" s="11" t="s">
        <v>9</v>
      </c>
      <c r="H20" s="13">
        <v>65</v>
      </c>
      <c r="I20" s="17" t="s">
        <v>27</v>
      </c>
      <c r="J20" s="18" t="s">
        <v>300</v>
      </c>
    </row>
    <row r="21" spans="1:10" ht="38.25">
      <c r="A21" s="12">
        <v>19</v>
      </c>
      <c r="B21" s="11" t="s">
        <v>306</v>
      </c>
      <c r="C21" s="9" t="s">
        <v>135</v>
      </c>
      <c r="D21" s="9" t="s">
        <v>305</v>
      </c>
      <c r="E21" s="11" t="s">
        <v>17</v>
      </c>
      <c r="F21" s="13">
        <v>1</v>
      </c>
      <c r="G21" s="11" t="s">
        <v>9</v>
      </c>
      <c r="H21" s="13">
        <v>32.5</v>
      </c>
      <c r="I21" s="17" t="s">
        <v>27</v>
      </c>
      <c r="J21" s="18" t="s">
        <v>300</v>
      </c>
    </row>
    <row r="22" spans="1:10" ht="38.25">
      <c r="A22" s="12">
        <v>20</v>
      </c>
      <c r="B22" s="11" t="s">
        <v>304</v>
      </c>
      <c r="C22" s="9" t="s">
        <v>135</v>
      </c>
      <c r="D22" s="9" t="s">
        <v>303</v>
      </c>
      <c r="E22" s="11" t="s">
        <v>17</v>
      </c>
      <c r="F22" s="13">
        <v>1</v>
      </c>
      <c r="G22" s="11" t="s">
        <v>9</v>
      </c>
      <c r="H22" s="13">
        <v>96</v>
      </c>
      <c r="I22" s="17" t="s">
        <v>27</v>
      </c>
      <c r="J22" s="18" t="s">
        <v>300</v>
      </c>
    </row>
    <row r="23" spans="1:10" ht="25.5">
      <c r="A23" s="12">
        <v>21</v>
      </c>
      <c r="B23" s="11" t="s">
        <v>577</v>
      </c>
      <c r="C23" s="9" t="s">
        <v>52</v>
      </c>
      <c r="D23" s="9" t="s">
        <v>578</v>
      </c>
      <c r="E23" s="11" t="s">
        <v>17</v>
      </c>
      <c r="F23" s="13">
        <v>90211</v>
      </c>
      <c r="G23" s="11" t="s">
        <v>30</v>
      </c>
      <c r="H23" s="13">
        <v>22.7</v>
      </c>
      <c r="I23" s="17" t="s">
        <v>27</v>
      </c>
      <c r="J23" s="18" t="s">
        <v>567</v>
      </c>
    </row>
    <row r="24" spans="1:10" ht="38.25">
      <c r="A24" s="12">
        <v>22</v>
      </c>
      <c r="B24" s="11" t="s">
        <v>315</v>
      </c>
      <c r="C24" s="9" t="s">
        <v>308</v>
      </c>
      <c r="D24" s="9" t="s">
        <v>314</v>
      </c>
      <c r="E24" s="11" t="s">
        <v>17</v>
      </c>
      <c r="F24" s="13">
        <v>1</v>
      </c>
      <c r="G24" s="11" t="s">
        <v>9</v>
      </c>
      <c r="H24" s="13">
        <v>63</v>
      </c>
      <c r="I24" s="17" t="s">
        <v>27</v>
      </c>
      <c r="J24" s="18" t="s">
        <v>300</v>
      </c>
    </row>
    <row r="25" spans="1:10" ht="25.5">
      <c r="A25" s="12">
        <v>23</v>
      </c>
      <c r="B25" s="11" t="s">
        <v>722</v>
      </c>
      <c r="C25" s="9" t="s">
        <v>348</v>
      </c>
      <c r="D25" s="9" t="s">
        <v>723</v>
      </c>
      <c r="E25" s="11" t="s">
        <v>17</v>
      </c>
      <c r="F25" s="13">
        <v>1</v>
      </c>
      <c r="G25" s="11" t="s">
        <v>9</v>
      </c>
      <c r="H25" s="13">
        <v>21</v>
      </c>
      <c r="I25" s="17" t="s">
        <v>10</v>
      </c>
      <c r="J25" s="18"/>
    </row>
    <row r="26" spans="1:10" ht="25.5">
      <c r="A26" s="12">
        <v>24</v>
      </c>
      <c r="B26" s="11" t="s">
        <v>579</v>
      </c>
      <c r="C26" s="9" t="s">
        <v>52</v>
      </c>
      <c r="D26" s="9" t="s">
        <v>580</v>
      </c>
      <c r="E26" s="11" t="s">
        <v>17</v>
      </c>
      <c r="F26" s="13">
        <v>168857</v>
      </c>
      <c r="G26" s="11" t="s">
        <v>361</v>
      </c>
      <c r="H26" s="13">
        <v>44.6</v>
      </c>
      <c r="I26" s="17" t="s">
        <v>27</v>
      </c>
      <c r="J26" s="18" t="s">
        <v>567</v>
      </c>
    </row>
    <row r="27" spans="1:10" ht="25.5">
      <c r="A27" s="12">
        <v>25</v>
      </c>
      <c r="B27" s="11" t="s">
        <v>568</v>
      </c>
      <c r="C27" s="9" t="s">
        <v>52</v>
      </c>
      <c r="D27" s="9" t="s">
        <v>569</v>
      </c>
      <c r="E27" s="11" t="s">
        <v>17</v>
      </c>
      <c r="F27" s="13">
        <v>230840</v>
      </c>
      <c r="G27" s="11" t="s">
        <v>129</v>
      </c>
      <c r="H27" s="13">
        <v>58</v>
      </c>
      <c r="I27" s="17" t="s">
        <v>27</v>
      </c>
      <c r="J27" s="18" t="s">
        <v>567</v>
      </c>
    </row>
    <row r="28" spans="1:10" ht="25.5">
      <c r="A28" s="12">
        <v>26</v>
      </c>
      <c r="B28" s="11" t="s">
        <v>570</v>
      </c>
      <c r="C28" s="9" t="s">
        <v>52</v>
      </c>
      <c r="D28" s="9" t="s">
        <v>571</v>
      </c>
      <c r="E28" s="11" t="s">
        <v>17</v>
      </c>
      <c r="F28" s="13">
        <v>236805</v>
      </c>
      <c r="G28" s="11" t="s">
        <v>117</v>
      </c>
      <c r="H28" s="13">
        <v>55.3</v>
      </c>
      <c r="I28" s="17" t="s">
        <v>27</v>
      </c>
      <c r="J28" s="18" t="s">
        <v>567</v>
      </c>
    </row>
    <row r="29" spans="1:10" ht="38.25">
      <c r="A29" s="12">
        <v>27</v>
      </c>
      <c r="B29" s="11" t="s">
        <v>334</v>
      </c>
      <c r="C29" s="9" t="s">
        <v>135</v>
      </c>
      <c r="D29" s="9" t="s">
        <v>333</v>
      </c>
      <c r="E29" s="11" t="s">
        <v>17</v>
      </c>
      <c r="F29" s="13">
        <v>1</v>
      </c>
      <c r="G29" s="11" t="s">
        <v>9</v>
      </c>
      <c r="H29" s="13">
        <v>53.7</v>
      </c>
      <c r="I29" s="17" t="s">
        <v>27</v>
      </c>
      <c r="J29" s="18" t="s">
        <v>318</v>
      </c>
    </row>
    <row r="30" spans="1:10" ht="25.5">
      <c r="A30" s="12">
        <v>28</v>
      </c>
      <c r="B30" s="11" t="s">
        <v>317</v>
      </c>
      <c r="C30" s="9" t="s">
        <v>119</v>
      </c>
      <c r="D30" s="9" t="s">
        <v>316</v>
      </c>
      <c r="E30" s="11" t="s">
        <v>17</v>
      </c>
      <c r="F30" s="13">
        <v>1</v>
      </c>
      <c r="G30" s="11" t="s">
        <v>9</v>
      </c>
      <c r="H30" s="13"/>
      <c r="I30" s="17" t="s">
        <v>27</v>
      </c>
      <c r="J30" s="18" t="s">
        <v>300</v>
      </c>
    </row>
    <row r="31" spans="1:10" ht="33.75" customHeight="1">
      <c r="A31" s="12">
        <v>29</v>
      </c>
      <c r="B31" s="11" t="s">
        <v>817</v>
      </c>
      <c r="C31" s="9" t="s">
        <v>348</v>
      </c>
      <c r="D31" s="9" t="s">
        <v>818</v>
      </c>
      <c r="E31" s="11" t="s">
        <v>17</v>
      </c>
      <c r="F31" s="13">
        <v>1</v>
      </c>
      <c r="G31" s="11" t="s">
        <v>9</v>
      </c>
      <c r="H31" s="13"/>
      <c r="I31" s="17" t="s">
        <v>10</v>
      </c>
      <c r="J31" s="18"/>
    </row>
    <row r="32" spans="1:10" ht="38.25">
      <c r="A32" s="12">
        <v>30</v>
      </c>
      <c r="B32" s="11" t="s">
        <v>123</v>
      </c>
      <c r="C32" s="9" t="s">
        <v>125</v>
      </c>
      <c r="D32" s="9" t="s">
        <v>122</v>
      </c>
      <c r="E32" s="11" t="s">
        <v>17</v>
      </c>
      <c r="F32" s="13">
        <v>2999448.61</v>
      </c>
      <c r="G32" s="11" t="s">
        <v>28</v>
      </c>
      <c r="H32" s="13">
        <v>826.9</v>
      </c>
      <c r="I32" s="17" t="s">
        <v>27</v>
      </c>
      <c r="J32" s="18" t="s">
        <v>121</v>
      </c>
    </row>
    <row r="33" spans="1:11" ht="38.25">
      <c r="A33" s="12">
        <v>31</v>
      </c>
      <c r="B33" s="11" t="s">
        <v>126</v>
      </c>
      <c r="C33" s="9" t="s">
        <v>125</v>
      </c>
      <c r="D33" s="9" t="s">
        <v>124</v>
      </c>
      <c r="E33" s="11" t="s">
        <v>17</v>
      </c>
      <c r="F33" s="13">
        <v>2476611</v>
      </c>
      <c r="G33" s="11" t="s">
        <v>28</v>
      </c>
      <c r="H33" s="13">
        <v>521.9</v>
      </c>
      <c r="I33" s="17" t="s">
        <v>27</v>
      </c>
      <c r="J33" s="18" t="s">
        <v>121</v>
      </c>
    </row>
    <row r="34" spans="1:11" ht="38.25">
      <c r="A34" s="12">
        <v>32</v>
      </c>
      <c r="B34" s="11" t="s">
        <v>132</v>
      </c>
      <c r="C34" s="9" t="s">
        <v>131</v>
      </c>
      <c r="D34" s="9" t="s">
        <v>130</v>
      </c>
      <c r="E34" s="11" t="s">
        <v>17</v>
      </c>
      <c r="F34" s="13">
        <v>2619653.7999999998</v>
      </c>
      <c r="G34" s="11" t="s">
        <v>129</v>
      </c>
      <c r="H34" s="13">
        <v>844</v>
      </c>
      <c r="I34" s="17" t="s">
        <v>27</v>
      </c>
      <c r="J34" s="18" t="s">
        <v>121</v>
      </c>
    </row>
    <row r="35" spans="1:11" ht="38.25">
      <c r="A35" s="12">
        <v>33</v>
      </c>
      <c r="B35" s="11" t="s">
        <v>128</v>
      </c>
      <c r="C35" s="9" t="s">
        <v>125</v>
      </c>
      <c r="D35" s="9" t="s">
        <v>127</v>
      </c>
      <c r="E35" s="11" t="s">
        <v>17</v>
      </c>
      <c r="F35" s="13">
        <v>2475224</v>
      </c>
      <c r="G35" s="11" t="s">
        <v>29</v>
      </c>
      <c r="H35" s="13">
        <v>539.79999999999995</v>
      </c>
      <c r="I35" s="17" t="s">
        <v>27</v>
      </c>
      <c r="J35" s="18" t="s">
        <v>121</v>
      </c>
    </row>
    <row r="36" spans="1:11" ht="38.25">
      <c r="A36" s="12">
        <v>34</v>
      </c>
      <c r="B36" s="11" t="s">
        <v>443</v>
      </c>
      <c r="C36" s="9" t="s">
        <v>135</v>
      </c>
      <c r="D36" s="9" t="s">
        <v>442</v>
      </c>
      <c r="E36" s="11" t="s">
        <v>17</v>
      </c>
      <c r="F36" s="13">
        <v>5503</v>
      </c>
      <c r="G36" s="11" t="s">
        <v>44</v>
      </c>
      <c r="H36" s="13">
        <v>101.4</v>
      </c>
      <c r="I36" s="17" t="s">
        <v>13</v>
      </c>
      <c r="J36" s="18" t="s">
        <v>424</v>
      </c>
      <c r="K36" s="3"/>
    </row>
    <row r="37" spans="1:11" ht="25.5">
      <c r="A37" s="12">
        <v>35</v>
      </c>
      <c r="B37" s="11" t="s">
        <v>703</v>
      </c>
      <c r="C37" s="9" t="s">
        <v>52</v>
      </c>
      <c r="D37" s="9" t="s">
        <v>704</v>
      </c>
      <c r="E37" s="11" t="s">
        <v>17</v>
      </c>
      <c r="F37" s="13">
        <v>3424</v>
      </c>
      <c r="G37" s="11" t="s">
        <v>39</v>
      </c>
      <c r="H37" s="13">
        <v>31.15</v>
      </c>
      <c r="I37" s="17" t="s">
        <v>13</v>
      </c>
      <c r="J37" s="18"/>
    </row>
    <row r="38" spans="1:11" ht="34.5" customHeight="1">
      <c r="A38" s="12">
        <v>36</v>
      </c>
      <c r="B38" s="11" t="s">
        <v>433</v>
      </c>
      <c r="C38" s="9" t="s">
        <v>52</v>
      </c>
      <c r="D38" s="9" t="s">
        <v>1508</v>
      </c>
      <c r="E38" s="11" t="s">
        <v>17</v>
      </c>
      <c r="F38" s="102">
        <v>6679.5</v>
      </c>
      <c r="G38" s="11" t="s">
        <v>39</v>
      </c>
      <c r="H38" s="13">
        <v>35.700000000000003</v>
      </c>
      <c r="I38" s="17" t="s">
        <v>13</v>
      </c>
      <c r="J38" s="18"/>
    </row>
    <row r="39" spans="1:11" ht="38.25">
      <c r="A39" s="12">
        <v>37</v>
      </c>
      <c r="B39" s="11" t="s">
        <v>435</v>
      </c>
      <c r="C39" s="9" t="s">
        <v>135</v>
      </c>
      <c r="D39" s="9" t="s">
        <v>434</v>
      </c>
      <c r="E39" s="11" t="s">
        <v>17</v>
      </c>
      <c r="F39" s="13">
        <v>13028</v>
      </c>
      <c r="G39" s="11" t="s">
        <v>39</v>
      </c>
      <c r="H39" s="13">
        <v>143.30000000000001</v>
      </c>
      <c r="I39" s="17" t="s">
        <v>13</v>
      </c>
      <c r="J39" s="18" t="s">
        <v>424</v>
      </c>
    </row>
    <row r="40" spans="1:11" ht="25.5">
      <c r="A40" s="12">
        <v>38</v>
      </c>
      <c r="B40" s="11" t="s">
        <v>85</v>
      </c>
      <c r="C40" s="9" t="s">
        <v>52</v>
      </c>
      <c r="D40" s="9" t="s">
        <v>84</v>
      </c>
      <c r="E40" s="11" t="s">
        <v>17</v>
      </c>
      <c r="F40" s="13">
        <v>33397.5</v>
      </c>
      <c r="G40" s="11" t="s">
        <v>9</v>
      </c>
      <c r="H40" s="13">
        <v>71.650000000000006</v>
      </c>
      <c r="I40" s="17" t="s">
        <v>10</v>
      </c>
      <c r="J40" s="18" t="s">
        <v>69</v>
      </c>
      <c r="K40" s="3"/>
    </row>
    <row r="41" spans="1:11" ht="25.5">
      <c r="A41" s="12">
        <v>39</v>
      </c>
      <c r="B41" s="11" t="s">
        <v>83</v>
      </c>
      <c r="C41" s="9" t="s">
        <v>52</v>
      </c>
      <c r="D41" s="9" t="s">
        <v>82</v>
      </c>
      <c r="E41" s="11" t="s">
        <v>17</v>
      </c>
      <c r="F41" s="13">
        <v>33397.5</v>
      </c>
      <c r="G41" s="11" t="s">
        <v>9</v>
      </c>
      <c r="H41" s="13">
        <v>71.650000000000006</v>
      </c>
      <c r="I41" s="17" t="s">
        <v>10</v>
      </c>
      <c r="J41" s="18" t="s">
        <v>69</v>
      </c>
      <c r="K41" s="3"/>
    </row>
    <row r="42" spans="1:11" ht="25.5">
      <c r="A42" s="12">
        <v>40</v>
      </c>
      <c r="B42" s="11" t="s">
        <v>636</v>
      </c>
      <c r="C42" s="9" t="s">
        <v>52</v>
      </c>
      <c r="D42" s="9" t="s">
        <v>637</v>
      </c>
      <c r="E42" s="11" t="s">
        <v>17</v>
      </c>
      <c r="F42" s="13">
        <v>3424</v>
      </c>
      <c r="G42" s="11" t="s">
        <v>39</v>
      </c>
      <c r="H42" s="13">
        <v>31.15</v>
      </c>
      <c r="I42" s="17" t="s">
        <v>13</v>
      </c>
      <c r="J42" s="18" t="s">
        <v>367</v>
      </c>
    </row>
    <row r="43" spans="1:11" ht="25.5">
      <c r="A43" s="12">
        <v>41</v>
      </c>
      <c r="B43" s="11" t="s">
        <v>638</v>
      </c>
      <c r="C43" s="9" t="s">
        <v>52</v>
      </c>
      <c r="D43" s="9" t="s">
        <v>639</v>
      </c>
      <c r="E43" s="11" t="s">
        <v>17</v>
      </c>
      <c r="F43" s="13">
        <v>3424</v>
      </c>
      <c r="G43" s="11" t="s">
        <v>39</v>
      </c>
      <c r="H43" s="13">
        <v>31.15</v>
      </c>
      <c r="I43" s="17" t="s">
        <v>13</v>
      </c>
      <c r="J43" s="18" t="s">
        <v>367</v>
      </c>
    </row>
    <row r="44" spans="1:11" ht="25.5">
      <c r="A44" s="12">
        <v>42</v>
      </c>
      <c r="B44" s="11" t="s">
        <v>640</v>
      </c>
      <c r="C44" s="9" t="s">
        <v>52</v>
      </c>
      <c r="D44" s="9" t="s">
        <v>641</v>
      </c>
      <c r="E44" s="11" t="s">
        <v>17</v>
      </c>
      <c r="F44" s="13">
        <v>13696</v>
      </c>
      <c r="G44" s="11" t="s">
        <v>39</v>
      </c>
      <c r="H44" s="13">
        <v>31.15</v>
      </c>
      <c r="I44" s="17" t="s">
        <v>13</v>
      </c>
      <c r="J44" s="18" t="s">
        <v>367</v>
      </c>
    </row>
    <row r="45" spans="1:11" ht="38.25">
      <c r="A45" s="12">
        <v>43</v>
      </c>
      <c r="B45" s="11" t="s">
        <v>430</v>
      </c>
      <c r="C45" s="9" t="s">
        <v>135</v>
      </c>
      <c r="D45" s="9" t="s">
        <v>429</v>
      </c>
      <c r="E45" s="11" t="s">
        <v>17</v>
      </c>
      <c r="F45" s="13">
        <v>19163</v>
      </c>
      <c r="G45" s="11" t="s">
        <v>44</v>
      </c>
      <c r="H45" s="13">
        <v>142.80000000000001</v>
      </c>
      <c r="I45" s="17" t="s">
        <v>13</v>
      </c>
      <c r="J45" s="18" t="s">
        <v>424</v>
      </c>
    </row>
    <row r="46" spans="1:11" ht="38.25">
      <c r="A46" s="12">
        <v>44</v>
      </c>
      <c r="B46" s="11" t="s">
        <v>428</v>
      </c>
      <c r="C46" s="9" t="s">
        <v>135</v>
      </c>
      <c r="D46" s="9" t="s">
        <v>427</v>
      </c>
      <c r="E46" s="11" t="s">
        <v>17</v>
      </c>
      <c r="F46" s="13">
        <v>13580</v>
      </c>
      <c r="G46" s="11" t="s">
        <v>29</v>
      </c>
      <c r="H46" s="13">
        <v>142.80000000000001</v>
      </c>
      <c r="I46" s="17" t="s">
        <v>13</v>
      </c>
      <c r="J46" s="18" t="s">
        <v>424</v>
      </c>
    </row>
    <row r="47" spans="1:11" ht="38.25">
      <c r="A47" s="12">
        <v>45</v>
      </c>
      <c r="B47" s="11" t="s">
        <v>426</v>
      </c>
      <c r="C47" s="9" t="s">
        <v>135</v>
      </c>
      <c r="D47" s="9" t="s">
        <v>425</v>
      </c>
      <c r="E47" s="11" t="s">
        <v>17</v>
      </c>
      <c r="F47" s="13">
        <v>12270</v>
      </c>
      <c r="G47" s="11" t="s">
        <v>29</v>
      </c>
      <c r="H47" s="13">
        <v>142.80000000000001</v>
      </c>
      <c r="I47" s="17" t="s">
        <v>13</v>
      </c>
      <c r="J47" s="18" t="s">
        <v>424</v>
      </c>
    </row>
    <row r="48" spans="1:11" ht="38.25">
      <c r="A48" s="12">
        <v>46</v>
      </c>
      <c r="B48" s="11" t="s">
        <v>432</v>
      </c>
      <c r="C48" s="9" t="s">
        <v>135</v>
      </c>
      <c r="D48" s="9" t="s">
        <v>431</v>
      </c>
      <c r="E48" s="11" t="s">
        <v>17</v>
      </c>
      <c r="F48" s="13">
        <v>17415</v>
      </c>
      <c r="G48" s="11" t="s">
        <v>44</v>
      </c>
      <c r="H48" s="13">
        <v>142.80000000000001</v>
      </c>
      <c r="I48" s="17" t="s">
        <v>13</v>
      </c>
      <c r="J48" s="18" t="s">
        <v>424</v>
      </c>
    </row>
    <row r="49" spans="1:11" ht="38.25">
      <c r="A49" s="12">
        <v>47</v>
      </c>
      <c r="B49" s="11" t="s">
        <v>896</v>
      </c>
      <c r="C49" s="9" t="s">
        <v>135</v>
      </c>
      <c r="D49" s="9" t="s">
        <v>897</v>
      </c>
      <c r="E49" s="11" t="s">
        <v>17</v>
      </c>
      <c r="F49" s="13">
        <v>19163</v>
      </c>
      <c r="G49" s="11" t="s">
        <v>44</v>
      </c>
      <c r="H49" s="13">
        <v>142.80000000000001</v>
      </c>
      <c r="I49" s="17" t="s">
        <v>13</v>
      </c>
      <c r="J49" s="18" t="s">
        <v>424</v>
      </c>
    </row>
    <row r="50" spans="1:11" ht="38.25">
      <c r="A50" s="12">
        <v>48</v>
      </c>
      <c r="B50" s="11" t="s">
        <v>441</v>
      </c>
      <c r="C50" s="9" t="s">
        <v>135</v>
      </c>
      <c r="D50" s="9" t="s">
        <v>440</v>
      </c>
      <c r="E50" s="11" t="s">
        <v>17</v>
      </c>
      <c r="F50" s="13">
        <v>11006</v>
      </c>
      <c r="G50" s="11" t="s">
        <v>44</v>
      </c>
      <c r="H50" s="13">
        <v>101.4</v>
      </c>
      <c r="I50" s="17" t="s">
        <v>13</v>
      </c>
      <c r="J50" s="18" t="s">
        <v>424</v>
      </c>
    </row>
    <row r="51" spans="1:11" ht="33.75" customHeight="1">
      <c r="A51" s="12">
        <v>49</v>
      </c>
      <c r="B51" s="11" t="s">
        <v>439</v>
      </c>
      <c r="C51" s="9" t="s">
        <v>135</v>
      </c>
      <c r="D51" s="9" t="s">
        <v>438</v>
      </c>
      <c r="E51" s="11" t="s">
        <v>17</v>
      </c>
      <c r="F51" s="13">
        <v>8837</v>
      </c>
      <c r="G51" s="11" t="s">
        <v>44</v>
      </c>
      <c r="H51" s="13">
        <v>101.4</v>
      </c>
      <c r="I51" s="17" t="s">
        <v>13</v>
      </c>
      <c r="J51" s="18" t="s">
        <v>424</v>
      </c>
    </row>
    <row r="52" spans="1:11" ht="38.25">
      <c r="A52" s="12">
        <v>50</v>
      </c>
      <c r="B52" s="11" t="s">
        <v>437</v>
      </c>
      <c r="C52" s="9" t="s">
        <v>135</v>
      </c>
      <c r="D52" s="9" t="s">
        <v>436</v>
      </c>
      <c r="E52" s="11" t="s">
        <v>17</v>
      </c>
      <c r="F52" s="13">
        <v>8869</v>
      </c>
      <c r="G52" s="11" t="s">
        <v>44</v>
      </c>
      <c r="H52" s="13">
        <v>101.4</v>
      </c>
      <c r="I52" s="17" t="s">
        <v>13</v>
      </c>
      <c r="J52" s="18" t="s">
        <v>424</v>
      </c>
    </row>
    <row r="53" spans="1:11" ht="25.5">
      <c r="A53" s="12">
        <v>51</v>
      </c>
      <c r="B53" s="11" t="s">
        <v>644</v>
      </c>
      <c r="C53" s="9" t="s">
        <v>52</v>
      </c>
      <c r="D53" s="9" t="s">
        <v>645</v>
      </c>
      <c r="E53" s="11" t="s">
        <v>17</v>
      </c>
      <c r="F53" s="13">
        <v>8529.5</v>
      </c>
      <c r="G53" s="11" t="s">
        <v>117</v>
      </c>
      <c r="H53" s="13">
        <v>71.650000000000006</v>
      </c>
      <c r="I53" s="17" t="s">
        <v>13</v>
      </c>
      <c r="J53" s="18" t="s">
        <v>367</v>
      </c>
    </row>
    <row r="54" spans="1:11" ht="38.25">
      <c r="A54" s="12">
        <v>52</v>
      </c>
      <c r="B54" s="11" t="s">
        <v>403</v>
      </c>
      <c r="C54" s="9" t="s">
        <v>135</v>
      </c>
      <c r="D54" s="9" t="s">
        <v>402</v>
      </c>
      <c r="E54" s="11" t="s">
        <v>17</v>
      </c>
      <c r="F54" s="13">
        <v>9461</v>
      </c>
      <c r="G54" s="11" t="s">
        <v>117</v>
      </c>
      <c r="H54" s="13">
        <v>143.30000000000001</v>
      </c>
      <c r="I54" s="17" t="s">
        <v>13</v>
      </c>
      <c r="J54" s="18" t="s">
        <v>367</v>
      </c>
      <c r="K54" s="13"/>
    </row>
    <row r="55" spans="1:11" ht="38.25">
      <c r="A55" s="12">
        <v>53</v>
      </c>
      <c r="B55" s="11" t="s">
        <v>405</v>
      </c>
      <c r="C55" s="9" t="s">
        <v>135</v>
      </c>
      <c r="D55" s="9" t="s">
        <v>404</v>
      </c>
      <c r="E55" s="11" t="s">
        <v>17</v>
      </c>
      <c r="F55" s="13">
        <v>14847</v>
      </c>
      <c r="G55" s="11" t="s">
        <v>117</v>
      </c>
      <c r="H55" s="13">
        <v>143.30000000000001</v>
      </c>
      <c r="I55" s="17" t="s">
        <v>13</v>
      </c>
      <c r="J55" s="18" t="s">
        <v>367</v>
      </c>
    </row>
    <row r="56" spans="1:11" ht="36.75" customHeight="1">
      <c r="A56" s="12">
        <v>54</v>
      </c>
      <c r="B56" s="11" t="s">
        <v>401</v>
      </c>
      <c r="C56" s="9" t="s">
        <v>135</v>
      </c>
      <c r="D56" s="9" t="s">
        <v>400</v>
      </c>
      <c r="E56" s="11" t="s">
        <v>17</v>
      </c>
      <c r="F56" s="13">
        <v>17185</v>
      </c>
      <c r="G56" s="11" t="s">
        <v>117</v>
      </c>
      <c r="H56" s="13">
        <v>143.30000000000001</v>
      </c>
      <c r="I56" s="17" t="s">
        <v>13</v>
      </c>
      <c r="J56" s="18" t="s">
        <v>367</v>
      </c>
    </row>
    <row r="57" spans="1:11" ht="32.25" customHeight="1">
      <c r="A57" s="12">
        <v>55</v>
      </c>
      <c r="B57" s="11" t="s">
        <v>407</v>
      </c>
      <c r="C57" s="9" t="s">
        <v>135</v>
      </c>
      <c r="D57" s="9" t="s">
        <v>406</v>
      </c>
      <c r="E57" s="11" t="s">
        <v>17</v>
      </c>
      <c r="F57" s="13">
        <v>18796</v>
      </c>
      <c r="G57" s="11" t="s">
        <v>117</v>
      </c>
      <c r="H57" s="13">
        <v>143.30000000000001</v>
      </c>
      <c r="I57" s="17" t="s">
        <v>13</v>
      </c>
      <c r="J57" s="18" t="s">
        <v>367</v>
      </c>
    </row>
    <row r="58" spans="1:11" ht="34.5" customHeight="1">
      <c r="A58" s="12">
        <v>56</v>
      </c>
      <c r="B58" s="11" t="s">
        <v>409</v>
      </c>
      <c r="C58" s="9" t="s">
        <v>135</v>
      </c>
      <c r="D58" s="9" t="s">
        <v>408</v>
      </c>
      <c r="E58" s="11" t="s">
        <v>17</v>
      </c>
      <c r="F58" s="13">
        <v>17059</v>
      </c>
      <c r="G58" s="11" t="s">
        <v>117</v>
      </c>
      <c r="H58" s="13">
        <v>143.30000000000001</v>
      </c>
      <c r="I58" s="17" t="s">
        <v>13</v>
      </c>
      <c r="J58" s="18" t="s">
        <v>367</v>
      </c>
    </row>
    <row r="59" spans="1:11" ht="33" customHeight="1">
      <c r="A59" s="12">
        <v>57</v>
      </c>
      <c r="B59" s="11" t="s">
        <v>299</v>
      </c>
      <c r="C59" s="9" t="s">
        <v>135</v>
      </c>
      <c r="D59" s="9" t="s">
        <v>298</v>
      </c>
      <c r="E59" s="11" t="s">
        <v>17</v>
      </c>
      <c r="F59" s="13">
        <v>1</v>
      </c>
      <c r="G59" s="11" t="s">
        <v>9</v>
      </c>
      <c r="H59" s="13"/>
      <c r="I59" s="17" t="s">
        <v>13</v>
      </c>
      <c r="J59" s="18" t="s">
        <v>294</v>
      </c>
    </row>
    <row r="60" spans="1:11" ht="33.75" customHeight="1">
      <c r="A60" s="12">
        <v>58</v>
      </c>
      <c r="B60" s="11" t="s">
        <v>648</v>
      </c>
      <c r="C60" s="9" t="s">
        <v>52</v>
      </c>
      <c r="D60" s="9" t="s">
        <v>649</v>
      </c>
      <c r="E60" s="11" t="s">
        <v>17</v>
      </c>
      <c r="F60" s="13">
        <v>7410</v>
      </c>
      <c r="G60" s="11" t="s">
        <v>129</v>
      </c>
      <c r="H60" s="13">
        <v>71.650000000000006</v>
      </c>
      <c r="I60" s="17" t="s">
        <v>13</v>
      </c>
      <c r="J60" s="18" t="s">
        <v>367</v>
      </c>
    </row>
    <row r="61" spans="1:11" ht="38.25">
      <c r="A61" s="12">
        <v>59</v>
      </c>
      <c r="B61" s="11" t="s">
        <v>399</v>
      </c>
      <c r="C61" s="9" t="s">
        <v>135</v>
      </c>
      <c r="D61" s="9" t="s">
        <v>398</v>
      </c>
      <c r="E61" s="11" t="s">
        <v>17</v>
      </c>
      <c r="F61" s="13">
        <v>10013</v>
      </c>
      <c r="G61" s="11" t="s">
        <v>129</v>
      </c>
      <c r="H61" s="13">
        <v>143.30000000000001</v>
      </c>
      <c r="I61" s="17" t="s">
        <v>13</v>
      </c>
      <c r="J61" s="18" t="s">
        <v>367</v>
      </c>
    </row>
    <row r="62" spans="1:11" ht="38.25">
      <c r="A62" s="12">
        <v>60</v>
      </c>
      <c r="B62" s="11" t="s">
        <v>395</v>
      </c>
      <c r="C62" s="9" t="s">
        <v>135</v>
      </c>
      <c r="D62" s="9" t="s">
        <v>394</v>
      </c>
      <c r="E62" s="11" t="s">
        <v>17</v>
      </c>
      <c r="F62" s="13">
        <v>13926</v>
      </c>
      <c r="G62" s="11" t="s">
        <v>129</v>
      </c>
      <c r="H62" s="13">
        <v>143.30000000000001</v>
      </c>
      <c r="I62" s="17" t="s">
        <v>13</v>
      </c>
      <c r="J62" s="18" t="s">
        <v>367</v>
      </c>
    </row>
    <row r="63" spans="1:11" ht="38.25">
      <c r="A63" s="12">
        <v>61</v>
      </c>
      <c r="B63" s="11" t="s">
        <v>397</v>
      </c>
      <c r="C63" s="9" t="s">
        <v>135</v>
      </c>
      <c r="D63" s="9" t="s">
        <v>396</v>
      </c>
      <c r="E63" s="11" t="s">
        <v>17</v>
      </c>
      <c r="F63" s="13">
        <v>13988</v>
      </c>
      <c r="G63" s="11" t="s">
        <v>129</v>
      </c>
      <c r="H63" s="13">
        <v>143.30000000000001</v>
      </c>
      <c r="I63" s="17" t="s">
        <v>13</v>
      </c>
      <c r="J63" s="18" t="s">
        <v>367</v>
      </c>
    </row>
    <row r="64" spans="1:11" ht="25.5">
      <c r="A64" s="12">
        <v>62</v>
      </c>
      <c r="B64" s="11" t="s">
        <v>646</v>
      </c>
      <c r="C64" s="9" t="s">
        <v>52</v>
      </c>
      <c r="D64" s="9" t="s">
        <v>647</v>
      </c>
      <c r="E64" s="11" t="s">
        <v>17</v>
      </c>
      <c r="F64" s="13">
        <v>7498</v>
      </c>
      <c r="G64" s="11" t="s">
        <v>129</v>
      </c>
      <c r="H64" s="13">
        <v>71.650000000000006</v>
      </c>
      <c r="I64" s="17" t="s">
        <v>13</v>
      </c>
      <c r="J64" s="18" t="s">
        <v>367</v>
      </c>
    </row>
    <row r="65" spans="1:11" ht="38.25">
      <c r="A65" s="12">
        <v>63</v>
      </c>
      <c r="B65" s="11" t="s">
        <v>393</v>
      </c>
      <c r="C65" s="9" t="s">
        <v>135</v>
      </c>
      <c r="D65" s="9" t="s">
        <v>392</v>
      </c>
      <c r="E65" s="11" t="s">
        <v>17</v>
      </c>
      <c r="F65" s="13">
        <v>11006</v>
      </c>
      <c r="G65" s="11" t="s">
        <v>44</v>
      </c>
      <c r="H65" s="13">
        <v>101.4</v>
      </c>
      <c r="I65" s="17" t="s">
        <v>13</v>
      </c>
      <c r="J65" s="18" t="s">
        <v>367</v>
      </c>
    </row>
    <row r="66" spans="1:11" ht="38.25">
      <c r="A66" s="12">
        <v>64</v>
      </c>
      <c r="B66" s="11" t="s">
        <v>413</v>
      </c>
      <c r="C66" s="9" t="s">
        <v>135</v>
      </c>
      <c r="D66" s="9" t="s">
        <v>412</v>
      </c>
      <c r="E66" s="11" t="s">
        <v>17</v>
      </c>
      <c r="F66" s="13">
        <v>7202.5</v>
      </c>
      <c r="G66" s="11" t="s">
        <v>44</v>
      </c>
      <c r="H66" s="13">
        <v>71.400000000000006</v>
      </c>
      <c r="I66" s="17" t="s">
        <v>13</v>
      </c>
      <c r="J66" s="18" t="s">
        <v>367</v>
      </c>
    </row>
    <row r="67" spans="1:11" ht="38.25">
      <c r="A67" s="12">
        <v>65</v>
      </c>
      <c r="B67" s="11" t="s">
        <v>411</v>
      </c>
      <c r="C67" s="9" t="s">
        <v>135</v>
      </c>
      <c r="D67" s="9" t="s">
        <v>410</v>
      </c>
      <c r="E67" s="11" t="s">
        <v>17</v>
      </c>
      <c r="F67" s="13">
        <v>17415</v>
      </c>
      <c r="G67" s="11" t="s">
        <v>44</v>
      </c>
      <c r="H67" s="13">
        <v>101.4</v>
      </c>
      <c r="I67" s="17" t="s">
        <v>13</v>
      </c>
      <c r="J67" s="18" t="s">
        <v>367</v>
      </c>
    </row>
    <row r="68" spans="1:11" ht="38.25">
      <c r="A68" s="12">
        <v>66</v>
      </c>
      <c r="B68" s="11" t="s">
        <v>369</v>
      </c>
      <c r="C68" s="9" t="s">
        <v>135</v>
      </c>
      <c r="D68" s="9" t="s">
        <v>368</v>
      </c>
      <c r="E68" s="11" t="s">
        <v>17</v>
      </c>
      <c r="F68" s="13">
        <v>7293</v>
      </c>
      <c r="G68" s="11" t="s">
        <v>51</v>
      </c>
      <c r="H68" s="13">
        <v>143.30000000000001</v>
      </c>
      <c r="I68" s="17" t="s">
        <v>13</v>
      </c>
      <c r="J68" s="18" t="s">
        <v>367</v>
      </c>
    </row>
    <row r="69" spans="1:11" ht="38.25">
      <c r="A69" s="12">
        <v>67</v>
      </c>
      <c r="B69" s="11" t="s">
        <v>391</v>
      </c>
      <c r="C69" s="9" t="s">
        <v>135</v>
      </c>
      <c r="D69" s="9" t="s">
        <v>390</v>
      </c>
      <c r="E69" s="11" t="s">
        <v>17</v>
      </c>
      <c r="F69" s="13">
        <v>5853</v>
      </c>
      <c r="G69" s="11" t="s">
        <v>36</v>
      </c>
      <c r="H69" s="13">
        <v>101.4</v>
      </c>
      <c r="I69" s="17" t="s">
        <v>13</v>
      </c>
      <c r="J69" s="18" t="s">
        <v>367</v>
      </c>
    </row>
    <row r="70" spans="1:11" ht="38.25">
      <c r="A70" s="12">
        <v>68</v>
      </c>
      <c r="B70" s="11" t="s">
        <v>381</v>
      </c>
      <c r="C70" s="9" t="s">
        <v>135</v>
      </c>
      <c r="D70" s="9" t="s">
        <v>380</v>
      </c>
      <c r="E70" s="11" t="s">
        <v>17</v>
      </c>
      <c r="F70" s="13">
        <v>5696</v>
      </c>
      <c r="G70" s="11" t="s">
        <v>36</v>
      </c>
      <c r="H70" s="13">
        <v>101.4</v>
      </c>
      <c r="I70" s="17" t="s">
        <v>13</v>
      </c>
      <c r="J70" s="18" t="s">
        <v>367</v>
      </c>
    </row>
    <row r="71" spans="1:11" ht="38.25">
      <c r="A71" s="12">
        <v>69</v>
      </c>
      <c r="B71" s="11" t="s">
        <v>379</v>
      </c>
      <c r="C71" s="9" t="s">
        <v>135</v>
      </c>
      <c r="D71" s="9" t="s">
        <v>378</v>
      </c>
      <c r="E71" s="11" t="s">
        <v>17</v>
      </c>
      <c r="F71" s="13">
        <v>5487</v>
      </c>
      <c r="G71" s="11" t="s">
        <v>36</v>
      </c>
      <c r="H71" s="13">
        <v>101.4</v>
      </c>
      <c r="I71" s="17" t="s">
        <v>13</v>
      </c>
      <c r="J71" s="18" t="s">
        <v>367</v>
      </c>
    </row>
    <row r="72" spans="1:11" ht="38.25">
      <c r="A72" s="12">
        <v>70</v>
      </c>
      <c r="B72" s="11" t="s">
        <v>385</v>
      </c>
      <c r="C72" s="9" t="s">
        <v>135</v>
      </c>
      <c r="D72" s="9" t="s">
        <v>384</v>
      </c>
      <c r="E72" s="11" t="s">
        <v>17</v>
      </c>
      <c r="F72" s="13">
        <v>9025</v>
      </c>
      <c r="G72" s="11" t="s">
        <v>29</v>
      </c>
      <c r="H72" s="13">
        <v>142.80000000000001</v>
      </c>
      <c r="I72" s="17" t="s">
        <v>13</v>
      </c>
      <c r="J72" s="18" t="s">
        <v>367</v>
      </c>
    </row>
    <row r="73" spans="1:11" ht="38.25">
      <c r="A73" s="12">
        <v>71</v>
      </c>
      <c r="B73" s="11" t="s">
        <v>377</v>
      </c>
      <c r="C73" s="9" t="s">
        <v>135</v>
      </c>
      <c r="D73" s="9" t="s">
        <v>376</v>
      </c>
      <c r="E73" s="11" t="s">
        <v>17</v>
      </c>
      <c r="F73" s="13">
        <v>14481</v>
      </c>
      <c r="G73" s="11" t="s">
        <v>129</v>
      </c>
      <c r="H73" s="13">
        <v>142.80000000000001</v>
      </c>
      <c r="I73" s="17" t="s">
        <v>13</v>
      </c>
      <c r="J73" s="18" t="s">
        <v>367</v>
      </c>
    </row>
    <row r="74" spans="1:11" ht="38.25">
      <c r="A74" s="12">
        <v>72</v>
      </c>
      <c r="B74" s="11" t="s">
        <v>375</v>
      </c>
      <c r="C74" s="9" t="s">
        <v>135</v>
      </c>
      <c r="D74" s="9" t="s">
        <v>374</v>
      </c>
      <c r="E74" s="11" t="s">
        <v>17</v>
      </c>
      <c r="F74" s="13">
        <v>14481</v>
      </c>
      <c r="G74" s="11" t="s">
        <v>129</v>
      </c>
      <c r="H74" s="13">
        <v>142.80000000000001</v>
      </c>
      <c r="I74" s="17" t="s">
        <v>13</v>
      </c>
      <c r="J74" s="18" t="s">
        <v>367</v>
      </c>
    </row>
    <row r="75" spans="1:11" ht="38.25">
      <c r="A75" s="12">
        <v>73</v>
      </c>
      <c r="B75" s="11" t="s">
        <v>373</v>
      </c>
      <c r="C75" s="9" t="s">
        <v>135</v>
      </c>
      <c r="D75" s="9" t="s">
        <v>372</v>
      </c>
      <c r="E75" s="11" t="s">
        <v>17</v>
      </c>
      <c r="F75" s="13">
        <v>8318.5</v>
      </c>
      <c r="G75" s="11" t="s">
        <v>129</v>
      </c>
      <c r="H75" s="13">
        <v>142.80000000000001</v>
      </c>
      <c r="I75" s="17" t="s">
        <v>13</v>
      </c>
      <c r="J75" s="18" t="s">
        <v>367</v>
      </c>
      <c r="K75" s="3"/>
    </row>
    <row r="76" spans="1:11" ht="38.25">
      <c r="A76" s="12">
        <v>74</v>
      </c>
      <c r="B76" s="11" t="s">
        <v>371</v>
      </c>
      <c r="C76" s="9" t="s">
        <v>135</v>
      </c>
      <c r="D76" s="9" t="s">
        <v>370</v>
      </c>
      <c r="E76" s="11" t="s">
        <v>17</v>
      </c>
      <c r="F76" s="13">
        <v>18455</v>
      </c>
      <c r="G76" s="11" t="s">
        <v>129</v>
      </c>
      <c r="H76" s="13">
        <v>142.80000000000001</v>
      </c>
      <c r="I76" s="17" t="s">
        <v>13</v>
      </c>
      <c r="J76" s="18" t="s">
        <v>367</v>
      </c>
    </row>
    <row r="77" spans="1:11" ht="38.25">
      <c r="A77" s="12">
        <v>75</v>
      </c>
      <c r="B77" s="11" t="s">
        <v>389</v>
      </c>
      <c r="C77" s="9" t="s">
        <v>135</v>
      </c>
      <c r="D77" s="9" t="s">
        <v>388</v>
      </c>
      <c r="E77" s="11" t="s">
        <v>17</v>
      </c>
      <c r="F77" s="13">
        <v>5827</v>
      </c>
      <c r="G77" s="11" t="s">
        <v>36</v>
      </c>
      <c r="H77" s="13">
        <v>101.4</v>
      </c>
      <c r="I77" s="17" t="s">
        <v>13</v>
      </c>
      <c r="J77" s="18" t="s">
        <v>367</v>
      </c>
    </row>
    <row r="78" spans="1:11" ht="38.25">
      <c r="A78" s="12">
        <v>76</v>
      </c>
      <c r="B78" s="12" t="s">
        <v>1487</v>
      </c>
      <c r="C78" s="9" t="s">
        <v>135</v>
      </c>
      <c r="D78" s="9" t="s">
        <v>1488</v>
      </c>
      <c r="E78" s="11" t="s">
        <v>17</v>
      </c>
      <c r="F78" s="13">
        <f>11060.77+11605</f>
        <v>22665.77</v>
      </c>
      <c r="G78" s="11" t="s">
        <v>36</v>
      </c>
      <c r="H78" s="13">
        <v>101.4</v>
      </c>
      <c r="I78" s="17" t="s">
        <v>13</v>
      </c>
      <c r="J78" s="18" t="s">
        <v>367</v>
      </c>
      <c r="K78" s="3"/>
    </row>
    <row r="79" spans="1:11" ht="38.25">
      <c r="A79" s="12">
        <v>77</v>
      </c>
      <c r="B79" s="11" t="s">
        <v>387</v>
      </c>
      <c r="C79" s="9" t="s">
        <v>135</v>
      </c>
      <c r="D79" s="9" t="s">
        <v>386</v>
      </c>
      <c r="E79" s="11" t="s">
        <v>17</v>
      </c>
      <c r="F79" s="13">
        <v>3749</v>
      </c>
      <c r="G79" s="11" t="s">
        <v>36</v>
      </c>
      <c r="H79" s="13">
        <v>101.4</v>
      </c>
      <c r="I79" s="17" t="s">
        <v>13</v>
      </c>
      <c r="J79" s="18" t="s">
        <v>367</v>
      </c>
    </row>
    <row r="80" spans="1:11" ht="38.25">
      <c r="A80" s="12">
        <v>78</v>
      </c>
      <c r="B80" s="11" t="s">
        <v>383</v>
      </c>
      <c r="C80" s="9" t="s">
        <v>135</v>
      </c>
      <c r="D80" s="9" t="s">
        <v>382</v>
      </c>
      <c r="E80" s="11" t="s">
        <v>17</v>
      </c>
      <c r="F80" s="13">
        <v>5827</v>
      </c>
      <c r="G80" s="11" t="s">
        <v>36</v>
      </c>
      <c r="H80" s="13">
        <v>101.4</v>
      </c>
      <c r="I80" s="17" t="s">
        <v>13</v>
      </c>
      <c r="J80" s="18" t="s">
        <v>367</v>
      </c>
    </row>
    <row r="81" spans="1:11" ht="38.25">
      <c r="A81" s="12">
        <v>79</v>
      </c>
      <c r="B81" s="11" t="s">
        <v>419</v>
      </c>
      <c r="C81" s="9" t="s">
        <v>135</v>
      </c>
      <c r="D81" s="9" t="s">
        <v>418</v>
      </c>
      <c r="E81" s="11" t="s">
        <v>17</v>
      </c>
      <c r="F81" s="13">
        <v>11570</v>
      </c>
      <c r="G81" s="11" t="s">
        <v>46</v>
      </c>
      <c r="H81" s="13">
        <v>143.30000000000001</v>
      </c>
      <c r="I81" s="17" t="s">
        <v>13</v>
      </c>
      <c r="J81" s="18" t="s">
        <v>367</v>
      </c>
    </row>
    <row r="82" spans="1:11" ht="25.5">
      <c r="A82" s="12">
        <v>80</v>
      </c>
      <c r="B82" s="11" t="s">
        <v>642</v>
      </c>
      <c r="C82" s="9" t="s">
        <v>52</v>
      </c>
      <c r="D82" s="9" t="s">
        <v>643</v>
      </c>
      <c r="E82" s="11" t="s">
        <v>17</v>
      </c>
      <c r="F82" s="13">
        <v>5700.5</v>
      </c>
      <c r="G82" s="11" t="s">
        <v>46</v>
      </c>
      <c r="H82" s="13">
        <v>71.650000000000006</v>
      </c>
      <c r="I82" s="17" t="s">
        <v>13</v>
      </c>
      <c r="J82" s="18" t="s">
        <v>367</v>
      </c>
    </row>
    <row r="83" spans="1:11" ht="38.25">
      <c r="A83" s="12">
        <v>81</v>
      </c>
      <c r="B83" s="11" t="s">
        <v>417</v>
      </c>
      <c r="C83" s="9" t="s">
        <v>135</v>
      </c>
      <c r="D83" s="9" t="s">
        <v>416</v>
      </c>
      <c r="E83" s="11" t="s">
        <v>17</v>
      </c>
      <c r="F83" s="13">
        <v>5683.5</v>
      </c>
      <c r="G83" s="11" t="s">
        <v>46</v>
      </c>
      <c r="H83" s="13">
        <v>143.30000000000001</v>
      </c>
      <c r="I83" s="17" t="s">
        <v>13</v>
      </c>
      <c r="J83" s="18" t="s">
        <v>367</v>
      </c>
      <c r="K83" s="3"/>
    </row>
    <row r="84" spans="1:11" ht="38.25">
      <c r="A84" s="12">
        <v>82</v>
      </c>
      <c r="B84" s="11" t="s">
        <v>415</v>
      </c>
      <c r="C84" s="9" t="s">
        <v>135</v>
      </c>
      <c r="D84" s="9" t="s">
        <v>414</v>
      </c>
      <c r="E84" s="11" t="s">
        <v>17</v>
      </c>
      <c r="F84" s="13">
        <v>11604</v>
      </c>
      <c r="G84" s="11" t="s">
        <v>46</v>
      </c>
      <c r="H84" s="13">
        <v>143.30000000000001</v>
      </c>
      <c r="I84" s="17" t="s">
        <v>13</v>
      </c>
      <c r="J84" s="18" t="s">
        <v>367</v>
      </c>
    </row>
    <row r="85" spans="1:11" ht="38.25">
      <c r="A85" s="12">
        <v>83</v>
      </c>
      <c r="B85" s="11" t="s">
        <v>423</v>
      </c>
      <c r="C85" s="9" t="s">
        <v>135</v>
      </c>
      <c r="D85" s="9" t="s">
        <v>422</v>
      </c>
      <c r="E85" s="11" t="s">
        <v>17</v>
      </c>
      <c r="F85" s="13">
        <v>11366</v>
      </c>
      <c r="G85" s="11" t="s">
        <v>46</v>
      </c>
      <c r="H85" s="13">
        <v>143.30000000000001</v>
      </c>
      <c r="I85" s="17" t="s">
        <v>13</v>
      </c>
      <c r="J85" s="18" t="s">
        <v>367</v>
      </c>
    </row>
    <row r="86" spans="1:11" ht="30.75" customHeight="1">
      <c r="A86" s="12">
        <v>84</v>
      </c>
      <c r="B86" s="11" t="s">
        <v>893</v>
      </c>
      <c r="C86" s="9" t="s">
        <v>52</v>
      </c>
      <c r="D86" s="9" t="s">
        <v>718</v>
      </c>
      <c r="E86" s="11" t="s">
        <v>17</v>
      </c>
      <c r="F86" s="13">
        <v>11605</v>
      </c>
      <c r="G86" s="11" t="s">
        <v>46</v>
      </c>
      <c r="H86" s="13">
        <v>71.650000000000006</v>
      </c>
      <c r="I86" s="17" t="s">
        <v>13</v>
      </c>
      <c r="J86" s="18" t="s">
        <v>367</v>
      </c>
    </row>
    <row r="87" spans="1:11" ht="38.25">
      <c r="A87" s="12">
        <v>85</v>
      </c>
      <c r="B87" s="11" t="s">
        <v>421</v>
      </c>
      <c r="C87" s="9" t="s">
        <v>135</v>
      </c>
      <c r="D87" s="9" t="s">
        <v>420</v>
      </c>
      <c r="E87" s="11" t="s">
        <v>17</v>
      </c>
      <c r="F87" s="13">
        <v>11401</v>
      </c>
      <c r="G87" s="11" t="s">
        <v>46</v>
      </c>
      <c r="H87" s="13">
        <v>143.30000000000001</v>
      </c>
      <c r="I87" s="17" t="s">
        <v>13</v>
      </c>
      <c r="J87" s="18" t="s">
        <v>367</v>
      </c>
    </row>
    <row r="88" spans="1:11" ht="25.5">
      <c r="A88" s="12">
        <v>86</v>
      </c>
      <c r="B88" s="11" t="s">
        <v>819</v>
      </c>
      <c r="C88" s="9" t="s">
        <v>348</v>
      </c>
      <c r="D88" s="9" t="s">
        <v>820</v>
      </c>
      <c r="E88" s="11" t="s">
        <v>17</v>
      </c>
      <c r="F88" s="13">
        <v>1</v>
      </c>
      <c r="G88" s="11" t="s">
        <v>9</v>
      </c>
      <c r="H88" s="13"/>
      <c r="I88" s="17" t="s">
        <v>10</v>
      </c>
      <c r="J88" s="18"/>
    </row>
    <row r="89" spans="1:11" ht="38.25">
      <c r="A89" s="12">
        <v>87</v>
      </c>
      <c r="B89" s="11" t="s">
        <v>224</v>
      </c>
      <c r="C89" s="9" t="s">
        <v>135</v>
      </c>
      <c r="D89" s="9" t="s">
        <v>223</v>
      </c>
      <c r="E89" s="11" t="s">
        <v>17</v>
      </c>
      <c r="F89" s="13">
        <v>44379</v>
      </c>
      <c r="G89" s="11" t="s">
        <v>9</v>
      </c>
      <c r="H89" s="13">
        <v>179</v>
      </c>
      <c r="I89" s="17" t="s">
        <v>133</v>
      </c>
      <c r="J89" s="18" t="s">
        <v>162</v>
      </c>
    </row>
    <row r="90" spans="1:11" ht="38.25">
      <c r="A90" s="12">
        <v>88</v>
      </c>
      <c r="B90" s="11" t="s">
        <v>222</v>
      </c>
      <c r="C90" s="9" t="s">
        <v>135</v>
      </c>
      <c r="D90" s="9" t="s">
        <v>221</v>
      </c>
      <c r="E90" s="11" t="s">
        <v>17</v>
      </c>
      <c r="F90" s="13">
        <v>44372</v>
      </c>
      <c r="G90" s="11" t="s">
        <v>9</v>
      </c>
      <c r="H90" s="13">
        <v>179</v>
      </c>
      <c r="I90" s="17" t="s">
        <v>133</v>
      </c>
      <c r="J90" s="18" t="s">
        <v>162</v>
      </c>
    </row>
    <row r="91" spans="1:11" ht="38.25">
      <c r="A91" s="12">
        <v>89</v>
      </c>
      <c r="B91" s="11" t="s">
        <v>220</v>
      </c>
      <c r="C91" s="9" t="s">
        <v>148</v>
      </c>
      <c r="D91" s="9" t="s">
        <v>219</v>
      </c>
      <c r="E91" s="11" t="s">
        <v>17</v>
      </c>
      <c r="F91" s="13">
        <v>61504</v>
      </c>
      <c r="G91" s="11" t="s">
        <v>9</v>
      </c>
      <c r="H91" s="13">
        <v>179</v>
      </c>
      <c r="I91" s="17" t="s">
        <v>133</v>
      </c>
      <c r="J91" s="18" t="s">
        <v>162</v>
      </c>
    </row>
    <row r="92" spans="1:11" ht="38.25">
      <c r="A92" s="12">
        <v>90</v>
      </c>
      <c r="B92" s="11" t="s">
        <v>228</v>
      </c>
      <c r="C92" s="9" t="s">
        <v>135</v>
      </c>
      <c r="D92" s="9" t="s">
        <v>227</v>
      </c>
      <c r="E92" s="11" t="s">
        <v>17</v>
      </c>
      <c r="F92" s="13">
        <v>42297</v>
      </c>
      <c r="G92" s="11" t="s">
        <v>9</v>
      </c>
      <c r="H92" s="13">
        <v>179</v>
      </c>
      <c r="I92" s="17" t="s">
        <v>133</v>
      </c>
      <c r="J92" s="18" t="s">
        <v>162</v>
      </c>
    </row>
    <row r="93" spans="1:11" ht="38.25">
      <c r="A93" s="12">
        <v>91</v>
      </c>
      <c r="B93" s="11" t="s">
        <v>226</v>
      </c>
      <c r="C93" s="9" t="s">
        <v>135</v>
      </c>
      <c r="D93" s="9" t="s">
        <v>225</v>
      </c>
      <c r="E93" s="11" t="s">
        <v>17</v>
      </c>
      <c r="F93" s="13">
        <v>63976</v>
      </c>
      <c r="G93" s="11" t="s">
        <v>9</v>
      </c>
      <c r="H93" s="13">
        <v>282</v>
      </c>
      <c r="I93" s="17" t="s">
        <v>133</v>
      </c>
      <c r="J93" s="18" t="s">
        <v>162</v>
      </c>
    </row>
    <row r="94" spans="1:11" ht="38.25">
      <c r="A94" s="12">
        <v>92</v>
      </c>
      <c r="B94" s="11" t="s">
        <v>146</v>
      </c>
      <c r="C94" s="9" t="s">
        <v>135</v>
      </c>
      <c r="D94" s="9" t="s">
        <v>145</v>
      </c>
      <c r="E94" s="11" t="s">
        <v>17</v>
      </c>
      <c r="F94" s="13">
        <v>40874</v>
      </c>
      <c r="G94" s="11" t="s">
        <v>9</v>
      </c>
      <c r="H94" s="13">
        <v>179</v>
      </c>
      <c r="I94" s="17" t="s">
        <v>133</v>
      </c>
      <c r="J94" s="18" t="s">
        <v>121</v>
      </c>
    </row>
    <row r="95" spans="1:11" ht="38.25">
      <c r="A95" s="12">
        <v>93</v>
      </c>
      <c r="B95" s="11" t="s">
        <v>144</v>
      </c>
      <c r="C95" s="9" t="s">
        <v>135</v>
      </c>
      <c r="D95" s="9" t="s">
        <v>143</v>
      </c>
      <c r="E95" s="11" t="s">
        <v>17</v>
      </c>
      <c r="F95" s="13">
        <v>46270</v>
      </c>
      <c r="G95" s="11" t="s">
        <v>9</v>
      </c>
      <c r="H95" s="13">
        <v>179</v>
      </c>
      <c r="I95" s="17" t="s">
        <v>133</v>
      </c>
      <c r="J95" s="18" t="s">
        <v>121</v>
      </c>
    </row>
    <row r="96" spans="1:11" ht="38.25">
      <c r="A96" s="12">
        <v>94</v>
      </c>
      <c r="B96" s="11" t="s">
        <v>142</v>
      </c>
      <c r="C96" s="9" t="s">
        <v>135</v>
      </c>
      <c r="D96" s="9" t="s">
        <v>141</v>
      </c>
      <c r="E96" s="11" t="s">
        <v>17</v>
      </c>
      <c r="F96" s="13">
        <v>50718</v>
      </c>
      <c r="G96" s="11" t="s">
        <v>9</v>
      </c>
      <c r="H96" s="13">
        <v>179</v>
      </c>
      <c r="I96" s="17" t="s">
        <v>133</v>
      </c>
      <c r="J96" s="18" t="s">
        <v>121</v>
      </c>
    </row>
    <row r="97" spans="1:11" ht="38.25">
      <c r="A97" s="12">
        <v>95</v>
      </c>
      <c r="B97" s="11" t="s">
        <v>690</v>
      </c>
      <c r="C97" s="9" t="s">
        <v>52</v>
      </c>
      <c r="D97" s="9" t="s">
        <v>691</v>
      </c>
      <c r="E97" s="11" t="s">
        <v>17</v>
      </c>
      <c r="F97" s="13">
        <v>24126</v>
      </c>
      <c r="G97" s="11" t="s">
        <v>9</v>
      </c>
      <c r="H97" s="13">
        <v>89.5</v>
      </c>
      <c r="I97" s="17" t="s">
        <v>133</v>
      </c>
      <c r="J97" s="18" t="s">
        <v>121</v>
      </c>
    </row>
    <row r="98" spans="1:11" ht="38.25">
      <c r="A98" s="12">
        <v>96</v>
      </c>
      <c r="B98" s="11" t="s">
        <v>140</v>
      </c>
      <c r="C98" s="9" t="s">
        <v>135</v>
      </c>
      <c r="D98" s="9" t="s">
        <v>139</v>
      </c>
      <c r="E98" s="11" t="s">
        <v>17</v>
      </c>
      <c r="F98" s="13">
        <v>37072</v>
      </c>
      <c r="G98" s="11" t="s">
        <v>9</v>
      </c>
      <c r="H98" s="13">
        <v>134</v>
      </c>
      <c r="I98" s="17" t="s">
        <v>133</v>
      </c>
      <c r="J98" s="18" t="s">
        <v>121</v>
      </c>
    </row>
    <row r="99" spans="1:11" ht="38.25">
      <c r="A99" s="12">
        <v>97</v>
      </c>
      <c r="B99" s="11" t="s">
        <v>138</v>
      </c>
      <c r="C99" s="9" t="s">
        <v>135</v>
      </c>
      <c r="D99" s="9" t="s">
        <v>137</v>
      </c>
      <c r="E99" s="11" t="s">
        <v>17</v>
      </c>
      <c r="F99" s="13">
        <v>15652.5</v>
      </c>
      <c r="G99" s="11" t="s">
        <v>9</v>
      </c>
      <c r="H99" s="13">
        <v>134</v>
      </c>
      <c r="I99" s="17" t="s">
        <v>133</v>
      </c>
      <c r="J99" s="18" t="s">
        <v>121</v>
      </c>
      <c r="K99" s="13"/>
    </row>
    <row r="100" spans="1:11" ht="38.25">
      <c r="A100" s="12">
        <v>98</v>
      </c>
      <c r="B100" s="11" t="s">
        <v>136</v>
      </c>
      <c r="C100" s="9" t="s">
        <v>135</v>
      </c>
      <c r="D100" s="9" t="s">
        <v>134</v>
      </c>
      <c r="E100" s="11" t="s">
        <v>17</v>
      </c>
      <c r="F100" s="13">
        <v>31513</v>
      </c>
      <c r="G100" s="11" t="s">
        <v>9</v>
      </c>
      <c r="H100" s="13">
        <v>134</v>
      </c>
      <c r="I100" s="17" t="s">
        <v>133</v>
      </c>
      <c r="J100" s="18" t="s">
        <v>121</v>
      </c>
    </row>
    <row r="101" spans="1:11" ht="38.25">
      <c r="A101" s="12">
        <v>99</v>
      </c>
      <c r="B101" s="11" t="s">
        <v>278</v>
      </c>
      <c r="C101" s="9" t="s">
        <v>135</v>
      </c>
      <c r="D101" s="9" t="s">
        <v>277</v>
      </c>
      <c r="E101" s="11" t="s">
        <v>17</v>
      </c>
      <c r="F101" s="13">
        <v>32500</v>
      </c>
      <c r="G101" s="11" t="s">
        <v>9</v>
      </c>
      <c r="H101" s="13">
        <v>134</v>
      </c>
      <c r="I101" s="17" t="s">
        <v>133</v>
      </c>
      <c r="J101" s="18" t="s">
        <v>162</v>
      </c>
    </row>
    <row r="102" spans="1:11" ht="38.25">
      <c r="A102" s="12">
        <v>100</v>
      </c>
      <c r="B102" s="11" t="s">
        <v>266</v>
      </c>
      <c r="C102" s="9" t="s">
        <v>135</v>
      </c>
      <c r="D102" s="9" t="s">
        <v>265</v>
      </c>
      <c r="E102" s="11" t="s">
        <v>17</v>
      </c>
      <c r="F102" s="13">
        <v>11592.5</v>
      </c>
      <c r="G102" s="11" t="s">
        <v>9</v>
      </c>
      <c r="H102" s="13">
        <v>134</v>
      </c>
      <c r="I102" s="17" t="s">
        <v>133</v>
      </c>
      <c r="J102" s="18" t="s">
        <v>162</v>
      </c>
    </row>
    <row r="103" spans="1:11" ht="38.25">
      <c r="A103" s="12">
        <v>101</v>
      </c>
      <c r="B103" s="11" t="s">
        <v>264</v>
      </c>
      <c r="C103" s="9" t="s">
        <v>135</v>
      </c>
      <c r="D103" s="9" t="s">
        <v>263</v>
      </c>
      <c r="E103" s="11" t="s">
        <v>17</v>
      </c>
      <c r="F103" s="13">
        <v>23825</v>
      </c>
      <c r="G103" s="11" t="s">
        <v>9</v>
      </c>
      <c r="H103" s="13">
        <v>134</v>
      </c>
      <c r="I103" s="17" t="s">
        <v>133</v>
      </c>
      <c r="J103" s="18" t="s">
        <v>162</v>
      </c>
    </row>
    <row r="104" spans="1:11" ht="38.25">
      <c r="A104" s="12">
        <v>102</v>
      </c>
      <c r="B104" s="11" t="s">
        <v>262</v>
      </c>
      <c r="C104" s="9" t="s">
        <v>135</v>
      </c>
      <c r="D104" s="9" t="s">
        <v>261</v>
      </c>
      <c r="E104" s="11" t="s">
        <v>17</v>
      </c>
      <c r="F104" s="13">
        <v>31018</v>
      </c>
      <c r="G104" s="11" t="s">
        <v>9</v>
      </c>
      <c r="H104" s="13">
        <v>134</v>
      </c>
      <c r="I104" s="17" t="s">
        <v>133</v>
      </c>
      <c r="J104" s="18" t="s">
        <v>162</v>
      </c>
    </row>
    <row r="105" spans="1:11" ht="38.25">
      <c r="A105" s="12">
        <v>103</v>
      </c>
      <c r="B105" s="11" t="s">
        <v>584</v>
      </c>
      <c r="C105" s="9" t="s">
        <v>52</v>
      </c>
      <c r="D105" s="9" t="s">
        <v>585</v>
      </c>
      <c r="E105" s="11" t="s">
        <v>17</v>
      </c>
      <c r="F105" s="13">
        <v>232484</v>
      </c>
      <c r="G105" s="11" t="s">
        <v>33</v>
      </c>
      <c r="H105" s="13">
        <v>67</v>
      </c>
      <c r="I105" s="17" t="s">
        <v>133</v>
      </c>
      <c r="J105" s="18" t="s">
        <v>583</v>
      </c>
    </row>
    <row r="106" spans="1:11" ht="38.25">
      <c r="A106" s="12">
        <v>104</v>
      </c>
      <c r="B106" s="11" t="s">
        <v>276</v>
      </c>
      <c r="C106" s="9" t="s">
        <v>135</v>
      </c>
      <c r="D106" s="9" t="s">
        <v>275</v>
      </c>
      <c r="E106" s="11" t="s">
        <v>17</v>
      </c>
      <c r="F106" s="13">
        <v>27196</v>
      </c>
      <c r="G106" s="11" t="s">
        <v>9</v>
      </c>
      <c r="H106" s="13">
        <v>134</v>
      </c>
      <c r="I106" s="17" t="s">
        <v>133</v>
      </c>
      <c r="J106" s="18" t="s">
        <v>162</v>
      </c>
    </row>
    <row r="107" spans="1:11" ht="38.25">
      <c r="A107" s="12">
        <v>105</v>
      </c>
      <c r="B107" s="11" t="s">
        <v>274</v>
      </c>
      <c r="C107" s="9" t="s">
        <v>135</v>
      </c>
      <c r="D107" s="9" t="s">
        <v>273</v>
      </c>
      <c r="E107" s="11" t="s">
        <v>17</v>
      </c>
      <c r="F107" s="13">
        <v>26443</v>
      </c>
      <c r="G107" s="11" t="s">
        <v>33</v>
      </c>
      <c r="H107" s="13">
        <v>134</v>
      </c>
      <c r="I107" s="17" t="s">
        <v>133</v>
      </c>
      <c r="J107" s="18" t="s">
        <v>162</v>
      </c>
    </row>
    <row r="108" spans="1:11" ht="38.25">
      <c r="A108" s="12">
        <v>106</v>
      </c>
      <c r="B108" s="11" t="s">
        <v>272</v>
      </c>
      <c r="C108" s="9" t="s">
        <v>135</v>
      </c>
      <c r="D108" s="9" t="s">
        <v>271</v>
      </c>
      <c r="E108" s="11" t="s">
        <v>17</v>
      </c>
      <c r="F108" s="13">
        <v>23290</v>
      </c>
      <c r="G108" s="11" t="s">
        <v>9</v>
      </c>
      <c r="H108" s="13">
        <v>134</v>
      </c>
      <c r="I108" s="17" t="s">
        <v>133</v>
      </c>
      <c r="J108" s="18" t="s">
        <v>162</v>
      </c>
    </row>
    <row r="109" spans="1:11" ht="38.25">
      <c r="A109" s="12">
        <v>107</v>
      </c>
      <c r="B109" s="11" t="s">
        <v>270</v>
      </c>
      <c r="C109" s="9" t="s">
        <v>135</v>
      </c>
      <c r="D109" s="9" t="s">
        <v>269</v>
      </c>
      <c r="E109" s="11" t="s">
        <v>17</v>
      </c>
      <c r="F109" s="13">
        <v>22931</v>
      </c>
      <c r="G109" s="11" t="s">
        <v>9</v>
      </c>
      <c r="H109" s="13">
        <v>134</v>
      </c>
      <c r="I109" s="17" t="s">
        <v>133</v>
      </c>
      <c r="J109" s="18" t="s">
        <v>162</v>
      </c>
    </row>
    <row r="110" spans="1:11" ht="38.25">
      <c r="A110" s="12">
        <v>108</v>
      </c>
      <c r="B110" s="11" t="s">
        <v>268</v>
      </c>
      <c r="C110" s="9" t="s">
        <v>135</v>
      </c>
      <c r="D110" s="9" t="s">
        <v>267</v>
      </c>
      <c r="E110" s="11" t="s">
        <v>17</v>
      </c>
      <c r="F110" s="13">
        <v>23330</v>
      </c>
      <c r="G110" s="11" t="s">
        <v>9</v>
      </c>
      <c r="H110" s="13">
        <v>134</v>
      </c>
      <c r="I110" s="17" t="s">
        <v>133</v>
      </c>
      <c r="J110" s="18" t="s">
        <v>162</v>
      </c>
    </row>
    <row r="111" spans="1:11" ht="38.25">
      <c r="A111" s="12">
        <v>109</v>
      </c>
      <c r="B111" s="11" t="s">
        <v>81</v>
      </c>
      <c r="C111" s="9" t="s">
        <v>52</v>
      </c>
      <c r="D111" s="9" t="s">
        <v>80</v>
      </c>
      <c r="E111" s="11" t="s">
        <v>17</v>
      </c>
      <c r="F111" s="13">
        <v>23009</v>
      </c>
      <c r="G111" s="11" t="s">
        <v>9</v>
      </c>
      <c r="H111" s="13">
        <v>70.7</v>
      </c>
      <c r="I111" s="17" t="s">
        <v>10</v>
      </c>
      <c r="J111" s="18" t="s">
        <v>69</v>
      </c>
      <c r="K111" s="13"/>
    </row>
    <row r="112" spans="1:11" ht="38.25">
      <c r="A112" s="12">
        <v>110</v>
      </c>
      <c r="B112" s="11" t="s">
        <v>260</v>
      </c>
      <c r="C112" s="9" t="s">
        <v>135</v>
      </c>
      <c r="D112" s="9" t="s">
        <v>259</v>
      </c>
      <c r="E112" s="11" t="s">
        <v>17</v>
      </c>
      <c r="F112" s="13">
        <v>20883</v>
      </c>
      <c r="G112" s="11" t="s">
        <v>9</v>
      </c>
      <c r="H112" s="13">
        <v>134</v>
      </c>
      <c r="I112" s="17" t="s">
        <v>133</v>
      </c>
      <c r="J112" s="18" t="s">
        <v>162</v>
      </c>
    </row>
    <row r="113" spans="1:10" ht="38.25">
      <c r="A113" s="12">
        <v>111</v>
      </c>
      <c r="B113" s="11" t="s">
        <v>258</v>
      </c>
      <c r="C113" s="9" t="s">
        <v>135</v>
      </c>
      <c r="D113" s="9" t="s">
        <v>257</v>
      </c>
      <c r="E113" s="11" t="s">
        <v>17</v>
      </c>
      <c r="F113" s="13">
        <v>21428</v>
      </c>
      <c r="G113" s="11" t="s">
        <v>9</v>
      </c>
      <c r="H113" s="13">
        <v>134</v>
      </c>
      <c r="I113" s="17" t="s">
        <v>133</v>
      </c>
      <c r="J113" s="18" t="s">
        <v>162</v>
      </c>
    </row>
    <row r="114" spans="1:10" ht="38.25">
      <c r="A114" s="12">
        <v>112</v>
      </c>
      <c r="B114" s="11" t="s">
        <v>256</v>
      </c>
      <c r="C114" s="9" t="s">
        <v>135</v>
      </c>
      <c r="D114" s="9" t="s">
        <v>255</v>
      </c>
      <c r="E114" s="11" t="s">
        <v>17</v>
      </c>
      <c r="F114" s="13">
        <v>24955</v>
      </c>
      <c r="G114" s="11" t="s">
        <v>9</v>
      </c>
      <c r="H114" s="13">
        <v>134</v>
      </c>
      <c r="I114" s="17" t="s">
        <v>133</v>
      </c>
      <c r="J114" s="18" t="s">
        <v>162</v>
      </c>
    </row>
    <row r="115" spans="1:10" ht="38.25">
      <c r="A115" s="12">
        <v>113</v>
      </c>
      <c r="B115" s="11" t="s">
        <v>254</v>
      </c>
      <c r="C115" s="9" t="s">
        <v>135</v>
      </c>
      <c r="D115" s="9" t="s">
        <v>253</v>
      </c>
      <c r="E115" s="11" t="s">
        <v>17</v>
      </c>
      <c r="F115" s="13">
        <v>20824</v>
      </c>
      <c r="G115" s="11" t="s">
        <v>9</v>
      </c>
      <c r="H115" s="13">
        <v>134</v>
      </c>
      <c r="I115" s="17" t="s">
        <v>133</v>
      </c>
      <c r="J115" s="18" t="s">
        <v>162</v>
      </c>
    </row>
    <row r="116" spans="1:10" ht="38.25">
      <c r="A116" s="12">
        <v>114</v>
      </c>
      <c r="B116" s="11" t="s">
        <v>252</v>
      </c>
      <c r="C116" s="9" t="s">
        <v>135</v>
      </c>
      <c r="D116" s="9" t="s">
        <v>251</v>
      </c>
      <c r="E116" s="11" t="s">
        <v>17</v>
      </c>
      <c r="F116" s="13">
        <v>22741</v>
      </c>
      <c r="G116" s="11" t="s">
        <v>9</v>
      </c>
      <c r="H116" s="13">
        <v>134</v>
      </c>
      <c r="I116" s="17" t="s">
        <v>133</v>
      </c>
      <c r="J116" s="18" t="s">
        <v>162</v>
      </c>
    </row>
    <row r="117" spans="1:10" ht="38.25">
      <c r="A117" s="12">
        <v>115</v>
      </c>
      <c r="B117" s="11" t="s">
        <v>250</v>
      </c>
      <c r="C117" s="9" t="s">
        <v>135</v>
      </c>
      <c r="D117" s="9" t="s">
        <v>249</v>
      </c>
      <c r="E117" s="11" t="s">
        <v>17</v>
      </c>
      <c r="F117" s="13">
        <v>22283</v>
      </c>
      <c r="G117" s="11" t="s">
        <v>9</v>
      </c>
      <c r="H117" s="13">
        <v>134</v>
      </c>
      <c r="I117" s="17" t="s">
        <v>133</v>
      </c>
      <c r="J117" s="18" t="s">
        <v>162</v>
      </c>
    </row>
    <row r="118" spans="1:10" ht="38.25">
      <c r="A118" s="12">
        <v>116</v>
      </c>
      <c r="B118" s="11" t="s">
        <v>248</v>
      </c>
      <c r="C118" s="9" t="s">
        <v>135</v>
      </c>
      <c r="D118" s="9" t="s">
        <v>247</v>
      </c>
      <c r="E118" s="11" t="s">
        <v>17</v>
      </c>
      <c r="F118" s="13">
        <v>20963</v>
      </c>
      <c r="G118" s="11" t="s">
        <v>9</v>
      </c>
      <c r="H118" s="13">
        <v>134</v>
      </c>
      <c r="I118" s="17" t="s">
        <v>133</v>
      </c>
      <c r="J118" s="18" t="s">
        <v>162</v>
      </c>
    </row>
    <row r="119" spans="1:10" ht="38.25">
      <c r="A119" s="12">
        <v>117</v>
      </c>
      <c r="B119" s="11" t="s">
        <v>898</v>
      </c>
      <c r="C119" s="9" t="s">
        <v>135</v>
      </c>
      <c r="D119" s="9" t="s">
        <v>1509</v>
      </c>
      <c r="E119" s="11" t="s">
        <v>17</v>
      </c>
      <c r="F119" s="13">
        <v>21669</v>
      </c>
      <c r="G119" s="11" t="s">
        <v>39</v>
      </c>
      <c r="H119" s="13">
        <v>134</v>
      </c>
      <c r="I119" s="17" t="s">
        <v>133</v>
      </c>
      <c r="J119" s="18" t="s">
        <v>162</v>
      </c>
    </row>
    <row r="120" spans="1:10" ht="38.25">
      <c r="A120" s="12">
        <v>118</v>
      </c>
      <c r="B120" s="11" t="s">
        <v>246</v>
      </c>
      <c r="C120" s="9" t="s">
        <v>135</v>
      </c>
      <c r="D120" s="9" t="s">
        <v>245</v>
      </c>
      <c r="E120" s="11" t="s">
        <v>17</v>
      </c>
      <c r="F120" s="13">
        <v>18432</v>
      </c>
      <c r="G120" s="11" t="s">
        <v>9</v>
      </c>
      <c r="H120" s="13">
        <v>134</v>
      </c>
      <c r="I120" s="17" t="s">
        <v>133</v>
      </c>
      <c r="J120" s="18" t="s">
        <v>162</v>
      </c>
    </row>
    <row r="121" spans="1:10" ht="38.25">
      <c r="A121" s="12">
        <v>119</v>
      </c>
      <c r="B121" s="11" t="s">
        <v>244</v>
      </c>
      <c r="C121" s="9" t="s">
        <v>135</v>
      </c>
      <c r="D121" s="9" t="s">
        <v>243</v>
      </c>
      <c r="E121" s="11" t="s">
        <v>17</v>
      </c>
      <c r="F121" s="13">
        <v>22546</v>
      </c>
      <c r="G121" s="11" t="s">
        <v>9</v>
      </c>
      <c r="H121" s="13">
        <v>134</v>
      </c>
      <c r="I121" s="17" t="s">
        <v>133</v>
      </c>
      <c r="J121" s="18" t="s">
        <v>162</v>
      </c>
    </row>
    <row r="122" spans="1:10" ht="38.25">
      <c r="A122" s="12">
        <v>120</v>
      </c>
      <c r="B122" s="11" t="s">
        <v>242</v>
      </c>
      <c r="C122" s="9" t="s">
        <v>135</v>
      </c>
      <c r="D122" s="9" t="s">
        <v>241</v>
      </c>
      <c r="E122" s="11" t="s">
        <v>17</v>
      </c>
      <c r="F122" s="13">
        <v>23541</v>
      </c>
      <c r="G122" s="11" t="s">
        <v>9</v>
      </c>
      <c r="H122" s="13">
        <v>134</v>
      </c>
      <c r="I122" s="17" t="s">
        <v>133</v>
      </c>
      <c r="J122" s="18" t="s">
        <v>162</v>
      </c>
    </row>
    <row r="123" spans="1:10" ht="38.25">
      <c r="A123" s="12">
        <v>121</v>
      </c>
      <c r="B123" s="11" t="s">
        <v>240</v>
      </c>
      <c r="C123" s="9" t="s">
        <v>148</v>
      </c>
      <c r="D123" s="9" t="s">
        <v>239</v>
      </c>
      <c r="E123" s="11" t="s">
        <v>17</v>
      </c>
      <c r="F123" s="13">
        <v>49484</v>
      </c>
      <c r="G123" s="11" t="s">
        <v>9</v>
      </c>
      <c r="H123" s="13">
        <v>282</v>
      </c>
      <c r="I123" s="17" t="s">
        <v>133</v>
      </c>
      <c r="J123" s="18" t="s">
        <v>162</v>
      </c>
    </row>
    <row r="124" spans="1:10" ht="38.25">
      <c r="A124" s="12">
        <v>122</v>
      </c>
      <c r="B124" s="11" t="s">
        <v>238</v>
      </c>
      <c r="C124" s="9" t="s">
        <v>135</v>
      </c>
      <c r="D124" s="9" t="s">
        <v>237</v>
      </c>
      <c r="E124" s="11" t="s">
        <v>17</v>
      </c>
      <c r="F124" s="13">
        <v>46892</v>
      </c>
      <c r="G124" s="11" t="s">
        <v>9</v>
      </c>
      <c r="H124" s="13">
        <v>179</v>
      </c>
      <c r="I124" s="17" t="s">
        <v>133</v>
      </c>
      <c r="J124" s="18" t="s">
        <v>162</v>
      </c>
    </row>
    <row r="125" spans="1:10" ht="38.25">
      <c r="A125" s="12">
        <v>123</v>
      </c>
      <c r="B125" s="11" t="s">
        <v>236</v>
      </c>
      <c r="C125" s="9" t="s">
        <v>148</v>
      </c>
      <c r="D125" s="9" t="s">
        <v>235</v>
      </c>
      <c r="E125" s="11" t="s">
        <v>17</v>
      </c>
      <c r="F125" s="13">
        <v>46371</v>
      </c>
      <c r="G125" s="11" t="s">
        <v>9</v>
      </c>
      <c r="H125" s="13">
        <v>282</v>
      </c>
      <c r="I125" s="17" t="s">
        <v>133</v>
      </c>
      <c r="J125" s="18" t="s">
        <v>162</v>
      </c>
    </row>
    <row r="126" spans="1:10" ht="38.25">
      <c r="A126" s="12">
        <v>124</v>
      </c>
      <c r="B126" s="11" t="s">
        <v>234</v>
      </c>
      <c r="C126" s="9" t="s">
        <v>148</v>
      </c>
      <c r="D126" s="9" t="s">
        <v>233</v>
      </c>
      <c r="E126" s="11" t="s">
        <v>17</v>
      </c>
      <c r="F126" s="13">
        <v>46404</v>
      </c>
      <c r="G126" s="11" t="s">
        <v>9</v>
      </c>
      <c r="H126" s="13">
        <v>282</v>
      </c>
      <c r="I126" s="17" t="s">
        <v>133</v>
      </c>
      <c r="J126" s="18" t="s">
        <v>162</v>
      </c>
    </row>
    <row r="127" spans="1:10" ht="38.25">
      <c r="A127" s="12">
        <v>125</v>
      </c>
      <c r="B127" s="11" t="s">
        <v>232</v>
      </c>
      <c r="C127" s="9" t="s">
        <v>135</v>
      </c>
      <c r="D127" s="9" t="s">
        <v>231</v>
      </c>
      <c r="E127" s="11" t="s">
        <v>17</v>
      </c>
      <c r="F127" s="13">
        <v>50832</v>
      </c>
      <c r="G127" s="11" t="s">
        <v>9</v>
      </c>
      <c r="H127" s="13">
        <v>179</v>
      </c>
      <c r="I127" s="17" t="s">
        <v>133</v>
      </c>
      <c r="J127" s="18" t="s">
        <v>162</v>
      </c>
    </row>
    <row r="128" spans="1:10" ht="38.25">
      <c r="A128" s="12">
        <v>126</v>
      </c>
      <c r="B128" s="11" t="s">
        <v>230</v>
      </c>
      <c r="C128" s="9" t="s">
        <v>148</v>
      </c>
      <c r="D128" s="9" t="s">
        <v>229</v>
      </c>
      <c r="E128" s="11" t="s">
        <v>17</v>
      </c>
      <c r="F128" s="13">
        <v>36955</v>
      </c>
      <c r="G128" s="11" t="s">
        <v>9</v>
      </c>
      <c r="H128" s="13">
        <v>282</v>
      </c>
      <c r="I128" s="17" t="s">
        <v>133</v>
      </c>
      <c r="J128" s="18" t="s">
        <v>162</v>
      </c>
    </row>
    <row r="129" spans="1:11" ht="38.25">
      <c r="A129" s="12">
        <v>127</v>
      </c>
      <c r="B129" s="11" t="s">
        <v>210</v>
      </c>
      <c r="C129" s="9" t="s">
        <v>135</v>
      </c>
      <c r="D129" s="9" t="s">
        <v>209</v>
      </c>
      <c r="E129" s="11" t="s">
        <v>17</v>
      </c>
      <c r="F129" s="13">
        <v>61162</v>
      </c>
      <c r="G129" s="11" t="s">
        <v>9</v>
      </c>
      <c r="H129" s="13">
        <v>179</v>
      </c>
      <c r="I129" s="17" t="s">
        <v>133</v>
      </c>
      <c r="J129" s="18" t="s">
        <v>162</v>
      </c>
    </row>
    <row r="130" spans="1:11" ht="38.25">
      <c r="A130" s="12">
        <v>128</v>
      </c>
      <c r="B130" s="11" t="s">
        <v>208</v>
      </c>
      <c r="C130" s="9" t="s">
        <v>135</v>
      </c>
      <c r="D130" s="9" t="s">
        <v>207</v>
      </c>
      <c r="E130" s="11" t="s">
        <v>17</v>
      </c>
      <c r="F130" s="13">
        <v>46541</v>
      </c>
      <c r="G130" s="11" t="s">
        <v>9</v>
      </c>
      <c r="H130" s="13">
        <v>179</v>
      </c>
      <c r="I130" s="17" t="s">
        <v>133</v>
      </c>
      <c r="J130" s="18" t="s">
        <v>162</v>
      </c>
    </row>
    <row r="131" spans="1:11" ht="38.25">
      <c r="A131" s="12">
        <v>129</v>
      </c>
      <c r="B131" s="11" t="s">
        <v>206</v>
      </c>
      <c r="C131" s="9" t="s">
        <v>135</v>
      </c>
      <c r="D131" s="9" t="s">
        <v>1510</v>
      </c>
      <c r="E131" s="11" t="s">
        <v>17</v>
      </c>
      <c r="F131" s="13">
        <v>21496.5</v>
      </c>
      <c r="G131" s="11" t="s">
        <v>9</v>
      </c>
      <c r="H131" s="13">
        <v>179</v>
      </c>
      <c r="I131" s="17" t="s">
        <v>133</v>
      </c>
      <c r="J131" s="18" t="s">
        <v>162</v>
      </c>
      <c r="K131" s="13"/>
    </row>
    <row r="132" spans="1:11" ht="38.25">
      <c r="A132" s="12">
        <v>130</v>
      </c>
      <c r="B132" s="11" t="s">
        <v>205</v>
      </c>
      <c r="C132" s="9" t="s">
        <v>135</v>
      </c>
      <c r="D132" s="9" t="s">
        <v>204</v>
      </c>
      <c r="E132" s="11" t="s">
        <v>17</v>
      </c>
      <c r="F132" s="13">
        <v>62215</v>
      </c>
      <c r="G132" s="11" t="s">
        <v>9</v>
      </c>
      <c r="H132" s="13">
        <v>282</v>
      </c>
      <c r="I132" s="17" t="s">
        <v>133</v>
      </c>
      <c r="J132" s="18" t="s">
        <v>162</v>
      </c>
    </row>
    <row r="133" spans="1:11" ht="38.25">
      <c r="A133" s="12">
        <v>131</v>
      </c>
      <c r="B133" s="11" t="s">
        <v>203</v>
      </c>
      <c r="C133" s="9" t="s">
        <v>135</v>
      </c>
      <c r="D133" s="9" t="s">
        <v>202</v>
      </c>
      <c r="E133" s="11" t="s">
        <v>17</v>
      </c>
      <c r="F133" s="13">
        <v>51784</v>
      </c>
      <c r="G133" s="11" t="s">
        <v>9</v>
      </c>
      <c r="H133" s="13">
        <v>179</v>
      </c>
      <c r="I133" s="17" t="s">
        <v>133</v>
      </c>
      <c r="J133" s="18" t="s">
        <v>162</v>
      </c>
    </row>
    <row r="134" spans="1:11" ht="38.25">
      <c r="A134" s="12">
        <v>132</v>
      </c>
      <c r="B134" s="11" t="s">
        <v>201</v>
      </c>
      <c r="C134" s="9" t="s">
        <v>135</v>
      </c>
      <c r="D134" s="9" t="s">
        <v>1511</v>
      </c>
      <c r="E134" s="11" t="s">
        <v>17</v>
      </c>
      <c r="F134" s="13">
        <v>24769.5</v>
      </c>
      <c r="G134" s="11" t="s">
        <v>9</v>
      </c>
      <c r="H134" s="13">
        <v>179</v>
      </c>
      <c r="I134" s="17" t="s">
        <v>133</v>
      </c>
      <c r="J134" s="18" t="s">
        <v>162</v>
      </c>
    </row>
    <row r="135" spans="1:11" ht="38.25">
      <c r="A135" s="12">
        <v>133</v>
      </c>
      <c r="B135" s="11" t="s">
        <v>200</v>
      </c>
      <c r="C135" s="9" t="s">
        <v>148</v>
      </c>
      <c r="D135" s="9" t="s">
        <v>199</v>
      </c>
      <c r="E135" s="11" t="s">
        <v>17</v>
      </c>
      <c r="F135" s="13">
        <v>41701</v>
      </c>
      <c r="G135" s="11" t="s">
        <v>9</v>
      </c>
      <c r="H135" s="13">
        <v>282</v>
      </c>
      <c r="I135" s="17" t="s">
        <v>133</v>
      </c>
      <c r="J135" s="18" t="s">
        <v>162</v>
      </c>
    </row>
    <row r="136" spans="1:11" ht="38.25">
      <c r="A136" s="12">
        <v>134</v>
      </c>
      <c r="B136" s="11" t="s">
        <v>216</v>
      </c>
      <c r="C136" s="9" t="s">
        <v>135</v>
      </c>
      <c r="D136" s="9" t="s">
        <v>215</v>
      </c>
      <c r="E136" s="11" t="s">
        <v>17</v>
      </c>
      <c r="F136" s="13">
        <v>23367</v>
      </c>
      <c r="G136" s="11" t="s">
        <v>9</v>
      </c>
      <c r="H136" s="13">
        <v>134</v>
      </c>
      <c r="I136" s="17" t="s">
        <v>133</v>
      </c>
      <c r="J136" s="18" t="s">
        <v>162</v>
      </c>
    </row>
    <row r="137" spans="1:11" ht="38.25">
      <c r="A137" s="12">
        <v>135</v>
      </c>
      <c r="B137" s="11" t="s">
        <v>198</v>
      </c>
      <c r="C137" s="9" t="s">
        <v>135</v>
      </c>
      <c r="D137" s="9" t="s">
        <v>197</v>
      </c>
      <c r="E137" s="11" t="s">
        <v>17</v>
      </c>
      <c r="F137" s="13">
        <v>49860</v>
      </c>
      <c r="G137" s="11" t="s">
        <v>129</v>
      </c>
      <c r="H137" s="13">
        <v>179</v>
      </c>
      <c r="I137" s="17" t="s">
        <v>133</v>
      </c>
      <c r="J137" s="18" t="s">
        <v>162</v>
      </c>
    </row>
    <row r="138" spans="1:11" ht="38.25">
      <c r="A138" s="12">
        <v>136</v>
      </c>
      <c r="B138" s="11" t="s">
        <v>214</v>
      </c>
      <c r="C138" s="9" t="s">
        <v>135</v>
      </c>
      <c r="D138" s="9" t="s">
        <v>213</v>
      </c>
      <c r="E138" s="11" t="s">
        <v>17</v>
      </c>
      <c r="F138" s="13">
        <v>38105</v>
      </c>
      <c r="G138" s="11" t="s">
        <v>9</v>
      </c>
      <c r="H138" s="13">
        <v>179</v>
      </c>
      <c r="I138" s="17" t="s">
        <v>133</v>
      </c>
      <c r="J138" s="18" t="s">
        <v>162</v>
      </c>
    </row>
    <row r="139" spans="1:11" ht="38.25">
      <c r="A139" s="12">
        <v>137</v>
      </c>
      <c r="B139" s="11" t="s">
        <v>218</v>
      </c>
      <c r="C139" s="9" t="s">
        <v>135</v>
      </c>
      <c r="D139" s="9" t="s">
        <v>217</v>
      </c>
      <c r="E139" s="11" t="s">
        <v>17</v>
      </c>
      <c r="F139" s="13">
        <v>23953</v>
      </c>
      <c r="G139" s="11" t="s">
        <v>9</v>
      </c>
      <c r="H139" s="13">
        <v>134</v>
      </c>
      <c r="I139" s="17" t="s">
        <v>133</v>
      </c>
      <c r="J139" s="18" t="s">
        <v>162</v>
      </c>
    </row>
    <row r="140" spans="1:11" ht="38.25">
      <c r="A140" s="12">
        <v>138</v>
      </c>
      <c r="B140" s="11" t="s">
        <v>212</v>
      </c>
      <c r="C140" s="9" t="s">
        <v>135</v>
      </c>
      <c r="D140" s="9" t="s">
        <v>211</v>
      </c>
      <c r="E140" s="11" t="s">
        <v>17</v>
      </c>
      <c r="F140" s="13">
        <v>45304</v>
      </c>
      <c r="G140" s="11" t="s">
        <v>9</v>
      </c>
      <c r="H140" s="13">
        <v>179</v>
      </c>
      <c r="I140" s="17" t="s">
        <v>133</v>
      </c>
      <c r="J140" s="18" t="s">
        <v>162</v>
      </c>
    </row>
    <row r="141" spans="1:11" ht="38.25">
      <c r="A141" s="12">
        <v>139</v>
      </c>
      <c r="B141" s="11" t="s">
        <v>184</v>
      </c>
      <c r="C141" s="9" t="s">
        <v>135</v>
      </c>
      <c r="D141" s="9" t="s">
        <v>183</v>
      </c>
      <c r="E141" s="11" t="s">
        <v>17</v>
      </c>
      <c r="F141" s="13">
        <v>22422</v>
      </c>
      <c r="G141" s="11" t="s">
        <v>9</v>
      </c>
      <c r="H141" s="13">
        <v>134</v>
      </c>
      <c r="I141" s="17" t="s">
        <v>133</v>
      </c>
      <c r="J141" s="18" t="s">
        <v>162</v>
      </c>
    </row>
    <row r="142" spans="1:11" ht="38.25">
      <c r="A142" s="12">
        <v>140</v>
      </c>
      <c r="B142" s="11" t="s">
        <v>182</v>
      </c>
      <c r="C142" s="9" t="s">
        <v>135</v>
      </c>
      <c r="D142" s="9" t="s">
        <v>181</v>
      </c>
      <c r="E142" s="11" t="s">
        <v>17</v>
      </c>
      <c r="F142" s="13">
        <v>22422</v>
      </c>
      <c r="G142" s="11" t="s">
        <v>9</v>
      </c>
      <c r="H142" s="13">
        <v>134</v>
      </c>
      <c r="I142" s="17" t="s">
        <v>133</v>
      </c>
      <c r="J142" s="18" t="s">
        <v>162</v>
      </c>
    </row>
    <row r="143" spans="1:11" ht="38.25">
      <c r="A143" s="12">
        <v>141</v>
      </c>
      <c r="B143" s="11" t="s">
        <v>866</v>
      </c>
      <c r="C143" s="9" t="s">
        <v>52</v>
      </c>
      <c r="D143" s="9" t="s">
        <v>867</v>
      </c>
      <c r="E143" s="12" t="s">
        <v>17</v>
      </c>
      <c r="F143" s="13">
        <v>1</v>
      </c>
      <c r="G143" s="11" t="s">
        <v>9</v>
      </c>
      <c r="H143" s="13"/>
      <c r="I143" s="17" t="s">
        <v>10</v>
      </c>
      <c r="J143" s="18"/>
    </row>
    <row r="144" spans="1:11" ht="38.25">
      <c r="A144" s="12">
        <v>142</v>
      </c>
      <c r="B144" s="11" t="s">
        <v>180</v>
      </c>
      <c r="C144" s="9" t="s">
        <v>135</v>
      </c>
      <c r="D144" s="9" t="s">
        <v>179</v>
      </c>
      <c r="E144" s="11" t="s">
        <v>17</v>
      </c>
      <c r="F144" s="13">
        <v>23451</v>
      </c>
      <c r="G144" s="11" t="s">
        <v>9</v>
      </c>
      <c r="H144" s="13">
        <v>134</v>
      </c>
      <c r="I144" s="17" t="s">
        <v>133</v>
      </c>
      <c r="J144" s="18" t="s">
        <v>162</v>
      </c>
    </row>
    <row r="145" spans="1:10" ht="38.25">
      <c r="A145" s="12">
        <v>143</v>
      </c>
      <c r="B145" s="11" t="s">
        <v>178</v>
      </c>
      <c r="C145" s="9" t="s">
        <v>135</v>
      </c>
      <c r="D145" s="9" t="s">
        <v>177</v>
      </c>
      <c r="E145" s="11" t="s">
        <v>17</v>
      </c>
      <c r="F145" s="13">
        <v>21450</v>
      </c>
      <c r="G145" s="11" t="s">
        <v>9</v>
      </c>
      <c r="H145" s="13">
        <v>134</v>
      </c>
      <c r="I145" s="17" t="s">
        <v>133</v>
      </c>
      <c r="J145" s="18" t="s">
        <v>162</v>
      </c>
    </row>
    <row r="146" spans="1:10" ht="38.25">
      <c r="A146" s="12">
        <v>144</v>
      </c>
      <c r="B146" s="11" t="s">
        <v>176</v>
      </c>
      <c r="C146" s="9" t="s">
        <v>135</v>
      </c>
      <c r="D146" s="9" t="s">
        <v>175</v>
      </c>
      <c r="E146" s="11" t="s">
        <v>17</v>
      </c>
      <c r="F146" s="13">
        <v>23895</v>
      </c>
      <c r="G146" s="11" t="s">
        <v>9</v>
      </c>
      <c r="H146" s="13">
        <v>134</v>
      </c>
      <c r="I146" s="17" t="s">
        <v>133</v>
      </c>
      <c r="J146" s="18" t="s">
        <v>162</v>
      </c>
    </row>
    <row r="147" spans="1:10" ht="38.25">
      <c r="A147" s="12">
        <v>145</v>
      </c>
      <c r="B147" s="11" t="s">
        <v>586</v>
      </c>
      <c r="C147" s="9" t="s">
        <v>52</v>
      </c>
      <c r="D147" s="9" t="s">
        <v>587</v>
      </c>
      <c r="E147" s="11" t="s">
        <v>17</v>
      </c>
      <c r="F147" s="13">
        <v>11915</v>
      </c>
      <c r="G147" s="11" t="s">
        <v>51</v>
      </c>
      <c r="H147" s="13">
        <v>67</v>
      </c>
      <c r="I147" s="17" t="s">
        <v>133</v>
      </c>
      <c r="J147" s="18" t="s">
        <v>583</v>
      </c>
    </row>
    <row r="148" spans="1:10" ht="38.25">
      <c r="A148" s="12">
        <v>146</v>
      </c>
      <c r="B148" s="11" t="s">
        <v>196</v>
      </c>
      <c r="C148" s="9" t="s">
        <v>135</v>
      </c>
      <c r="D148" s="9" t="s">
        <v>195</v>
      </c>
      <c r="E148" s="11" t="s">
        <v>17</v>
      </c>
      <c r="F148" s="13">
        <v>25956</v>
      </c>
      <c r="G148" s="11" t="s">
        <v>9</v>
      </c>
      <c r="H148" s="13">
        <v>134</v>
      </c>
      <c r="I148" s="17" t="s">
        <v>133</v>
      </c>
      <c r="J148" s="18" t="s">
        <v>162</v>
      </c>
    </row>
    <row r="149" spans="1:10" ht="38.25">
      <c r="A149" s="12">
        <v>147</v>
      </c>
      <c r="B149" s="11" t="s">
        <v>174</v>
      </c>
      <c r="C149" s="9" t="s">
        <v>135</v>
      </c>
      <c r="D149" s="9" t="s">
        <v>173</v>
      </c>
      <c r="E149" s="11" t="s">
        <v>17</v>
      </c>
      <c r="F149" s="13">
        <v>31930</v>
      </c>
      <c r="G149" s="11" t="s">
        <v>9</v>
      </c>
      <c r="H149" s="13">
        <v>134</v>
      </c>
      <c r="I149" s="17" t="s">
        <v>133</v>
      </c>
      <c r="J149" s="18" t="s">
        <v>162</v>
      </c>
    </row>
    <row r="150" spans="1:10" ht="38.25">
      <c r="A150" s="12">
        <v>148</v>
      </c>
      <c r="B150" s="11" t="s">
        <v>172</v>
      </c>
      <c r="C150" s="9" t="s">
        <v>135</v>
      </c>
      <c r="D150" s="9" t="s">
        <v>171</v>
      </c>
      <c r="E150" s="11" t="s">
        <v>17</v>
      </c>
      <c r="F150" s="13">
        <v>30192</v>
      </c>
      <c r="G150" s="11" t="s">
        <v>9</v>
      </c>
      <c r="H150" s="13">
        <v>134</v>
      </c>
      <c r="I150" s="17" t="s">
        <v>133</v>
      </c>
      <c r="J150" s="18" t="s">
        <v>162</v>
      </c>
    </row>
    <row r="151" spans="1:10" ht="38.25">
      <c r="A151" s="12">
        <v>149</v>
      </c>
      <c r="B151" s="11" t="s">
        <v>170</v>
      </c>
      <c r="C151" s="9" t="s">
        <v>135</v>
      </c>
      <c r="D151" s="9" t="s">
        <v>169</v>
      </c>
      <c r="E151" s="11" t="s">
        <v>17</v>
      </c>
      <c r="F151" s="13">
        <v>31926</v>
      </c>
      <c r="G151" s="11" t="s">
        <v>9</v>
      </c>
      <c r="H151" s="13">
        <v>134</v>
      </c>
      <c r="I151" s="17" t="s">
        <v>133</v>
      </c>
      <c r="J151" s="18" t="s">
        <v>162</v>
      </c>
    </row>
    <row r="152" spans="1:10" ht="38.25">
      <c r="A152" s="12">
        <v>150</v>
      </c>
      <c r="B152" s="11" t="s">
        <v>168</v>
      </c>
      <c r="C152" s="9" t="s">
        <v>135</v>
      </c>
      <c r="D152" s="9" t="s">
        <v>167</v>
      </c>
      <c r="E152" s="11" t="s">
        <v>17</v>
      </c>
      <c r="F152" s="13">
        <v>30718</v>
      </c>
      <c r="G152" s="11" t="s">
        <v>9</v>
      </c>
      <c r="H152" s="13">
        <v>134</v>
      </c>
      <c r="I152" s="17" t="s">
        <v>133</v>
      </c>
      <c r="J152" s="18" t="s">
        <v>162</v>
      </c>
    </row>
    <row r="153" spans="1:10" ht="38.25">
      <c r="A153" s="12">
        <v>151</v>
      </c>
      <c r="B153" s="11" t="s">
        <v>166</v>
      </c>
      <c r="C153" s="9" t="s">
        <v>135</v>
      </c>
      <c r="D153" s="9" t="s">
        <v>165</v>
      </c>
      <c r="E153" s="11" t="s">
        <v>17</v>
      </c>
      <c r="F153" s="13">
        <v>28151</v>
      </c>
      <c r="G153" s="11" t="s">
        <v>9</v>
      </c>
      <c r="H153" s="13">
        <v>134</v>
      </c>
      <c r="I153" s="17" t="s">
        <v>133</v>
      </c>
      <c r="J153" s="18" t="s">
        <v>162</v>
      </c>
    </row>
    <row r="154" spans="1:10" ht="38.25">
      <c r="A154" s="12">
        <v>152</v>
      </c>
      <c r="B154" s="11" t="s">
        <v>719</v>
      </c>
      <c r="C154" s="9" t="s">
        <v>720</v>
      </c>
      <c r="D154" s="9" t="s">
        <v>721</v>
      </c>
      <c r="E154" s="11" t="s">
        <v>17</v>
      </c>
      <c r="F154" s="13">
        <v>15511.5</v>
      </c>
      <c r="G154" s="11" t="s">
        <v>9</v>
      </c>
      <c r="H154" s="13">
        <v>67</v>
      </c>
      <c r="I154" s="17" t="s">
        <v>10</v>
      </c>
      <c r="J154" s="18"/>
    </row>
    <row r="155" spans="1:10" ht="38.25">
      <c r="A155" s="12">
        <v>153</v>
      </c>
      <c r="B155" s="11" t="s">
        <v>164</v>
      </c>
      <c r="C155" s="9" t="s">
        <v>135</v>
      </c>
      <c r="D155" s="9" t="s">
        <v>163</v>
      </c>
      <c r="E155" s="11" t="s">
        <v>17</v>
      </c>
      <c r="F155" s="13">
        <v>28304</v>
      </c>
      <c r="G155" s="11" t="s">
        <v>9</v>
      </c>
      <c r="H155" s="13">
        <v>134</v>
      </c>
      <c r="I155" s="17" t="s">
        <v>133</v>
      </c>
      <c r="J155" s="18" t="s">
        <v>162</v>
      </c>
    </row>
    <row r="156" spans="1:10" ht="38.25">
      <c r="A156" s="12">
        <v>154</v>
      </c>
      <c r="B156" s="11" t="s">
        <v>161</v>
      </c>
      <c r="C156" s="9" t="s">
        <v>135</v>
      </c>
      <c r="D156" s="9" t="s">
        <v>160</v>
      </c>
      <c r="E156" s="11" t="s">
        <v>17</v>
      </c>
      <c r="F156" s="13">
        <v>30945</v>
      </c>
      <c r="G156" s="11" t="s">
        <v>9</v>
      </c>
      <c r="H156" s="13">
        <v>134</v>
      </c>
      <c r="I156" s="17" t="s">
        <v>133</v>
      </c>
      <c r="J156" s="18" t="s">
        <v>121</v>
      </c>
    </row>
    <row r="157" spans="1:10" ht="38.25">
      <c r="A157" s="12">
        <v>155</v>
      </c>
      <c r="B157" s="11" t="s">
        <v>194</v>
      </c>
      <c r="C157" s="9" t="s">
        <v>135</v>
      </c>
      <c r="D157" s="9" t="s">
        <v>193</v>
      </c>
      <c r="E157" s="11" t="s">
        <v>17</v>
      </c>
      <c r="F157" s="13">
        <v>23027</v>
      </c>
      <c r="G157" s="11" t="s">
        <v>9</v>
      </c>
      <c r="H157" s="13">
        <v>134</v>
      </c>
      <c r="I157" s="17" t="s">
        <v>133</v>
      </c>
      <c r="J157" s="18" t="s">
        <v>162</v>
      </c>
    </row>
    <row r="158" spans="1:10" ht="38.25">
      <c r="A158" s="12">
        <v>156</v>
      </c>
      <c r="B158" s="11" t="s">
        <v>159</v>
      </c>
      <c r="C158" s="9" t="s">
        <v>135</v>
      </c>
      <c r="D158" s="9" t="s">
        <v>158</v>
      </c>
      <c r="E158" s="11" t="s">
        <v>17</v>
      </c>
      <c r="F158" s="13">
        <v>13054.5</v>
      </c>
      <c r="G158" s="11" t="s">
        <v>9</v>
      </c>
      <c r="H158" s="13">
        <v>67</v>
      </c>
      <c r="I158" s="17" t="s">
        <v>133</v>
      </c>
      <c r="J158" s="18" t="s">
        <v>121</v>
      </c>
    </row>
    <row r="159" spans="1:10" ht="38.25">
      <c r="A159" s="12">
        <v>157</v>
      </c>
      <c r="B159" s="11" t="s">
        <v>157</v>
      </c>
      <c r="C159" s="9" t="s">
        <v>148</v>
      </c>
      <c r="D159" s="9" t="s">
        <v>156</v>
      </c>
      <c r="E159" s="11" t="s">
        <v>17</v>
      </c>
      <c r="F159" s="13">
        <v>62238</v>
      </c>
      <c r="G159" s="11" t="s">
        <v>9</v>
      </c>
      <c r="H159" s="13">
        <v>282</v>
      </c>
      <c r="I159" s="17" t="s">
        <v>133</v>
      </c>
      <c r="J159" s="18" t="s">
        <v>121</v>
      </c>
    </row>
    <row r="160" spans="1:10" ht="38.25">
      <c r="A160" s="12">
        <v>158</v>
      </c>
      <c r="B160" s="11" t="s">
        <v>155</v>
      </c>
      <c r="C160" s="9" t="s">
        <v>148</v>
      </c>
      <c r="D160" s="9" t="s">
        <v>154</v>
      </c>
      <c r="E160" s="11" t="s">
        <v>17</v>
      </c>
      <c r="F160" s="13">
        <v>62238</v>
      </c>
      <c r="G160" s="11" t="s">
        <v>9</v>
      </c>
      <c r="H160" s="13">
        <v>282</v>
      </c>
      <c r="I160" s="17" t="s">
        <v>133</v>
      </c>
      <c r="J160" s="18" t="s">
        <v>121</v>
      </c>
    </row>
    <row r="161" spans="1:11" ht="38.25">
      <c r="A161" s="12">
        <v>159</v>
      </c>
      <c r="B161" s="11" t="s">
        <v>153</v>
      </c>
      <c r="C161" s="9" t="s">
        <v>148</v>
      </c>
      <c r="D161" s="9" t="s">
        <v>152</v>
      </c>
      <c r="E161" s="11" t="s">
        <v>17</v>
      </c>
      <c r="F161" s="13">
        <v>40416</v>
      </c>
      <c r="G161" s="11" t="s">
        <v>9</v>
      </c>
      <c r="H161" s="13">
        <v>179</v>
      </c>
      <c r="I161" s="17" t="s">
        <v>133</v>
      </c>
      <c r="J161" s="18" t="s">
        <v>121</v>
      </c>
    </row>
    <row r="162" spans="1:11" ht="38.25">
      <c r="A162" s="12">
        <v>160</v>
      </c>
      <c r="B162" s="11" t="s">
        <v>151</v>
      </c>
      <c r="C162" s="9" t="s">
        <v>135</v>
      </c>
      <c r="D162" s="9" t="s">
        <v>150</v>
      </c>
      <c r="E162" s="11" t="s">
        <v>17</v>
      </c>
      <c r="F162" s="13">
        <v>40874</v>
      </c>
      <c r="G162" s="11" t="s">
        <v>9</v>
      </c>
      <c r="H162" s="13">
        <v>179</v>
      </c>
      <c r="I162" s="17" t="s">
        <v>133</v>
      </c>
      <c r="J162" s="18" t="s">
        <v>121</v>
      </c>
    </row>
    <row r="163" spans="1:11" ht="38.25">
      <c r="A163" s="12">
        <v>161</v>
      </c>
      <c r="B163" s="11" t="s">
        <v>149</v>
      </c>
      <c r="C163" s="9" t="s">
        <v>148</v>
      </c>
      <c r="D163" s="9" t="s">
        <v>147</v>
      </c>
      <c r="E163" s="11" t="s">
        <v>17</v>
      </c>
      <c r="F163" s="13">
        <v>62155</v>
      </c>
      <c r="G163" s="11" t="s">
        <v>9</v>
      </c>
      <c r="H163" s="13">
        <v>179</v>
      </c>
      <c r="I163" s="17" t="s">
        <v>133</v>
      </c>
      <c r="J163" s="18" t="s">
        <v>121</v>
      </c>
    </row>
    <row r="164" spans="1:11" ht="38.25">
      <c r="A164" s="12">
        <v>162</v>
      </c>
      <c r="B164" s="11" t="s">
        <v>192</v>
      </c>
      <c r="C164" s="9" t="s">
        <v>135</v>
      </c>
      <c r="D164" s="9" t="s">
        <v>191</v>
      </c>
      <c r="E164" s="11" t="s">
        <v>17</v>
      </c>
      <c r="F164" s="13">
        <v>12978</v>
      </c>
      <c r="G164" s="11" t="s">
        <v>9</v>
      </c>
      <c r="H164" s="13">
        <v>134</v>
      </c>
      <c r="I164" s="17" t="s">
        <v>133</v>
      </c>
      <c r="J164" s="18" t="s">
        <v>162</v>
      </c>
      <c r="K164" s="13"/>
    </row>
    <row r="165" spans="1:11" ht="38.25">
      <c r="A165" s="12">
        <v>163</v>
      </c>
      <c r="B165" s="11" t="s">
        <v>190</v>
      </c>
      <c r="C165" s="9" t="s">
        <v>135</v>
      </c>
      <c r="D165" s="9" t="s">
        <v>189</v>
      </c>
      <c r="E165" s="11" t="s">
        <v>17</v>
      </c>
      <c r="F165" s="13">
        <v>24138</v>
      </c>
      <c r="G165" s="11" t="s">
        <v>9</v>
      </c>
      <c r="H165" s="13">
        <v>134</v>
      </c>
      <c r="I165" s="17" t="s">
        <v>133</v>
      </c>
      <c r="J165" s="18" t="s">
        <v>162</v>
      </c>
    </row>
    <row r="166" spans="1:11" ht="38.25">
      <c r="A166" s="12">
        <v>164</v>
      </c>
      <c r="B166" s="11" t="s">
        <v>188</v>
      </c>
      <c r="C166" s="9" t="s">
        <v>135</v>
      </c>
      <c r="D166" s="9" t="s">
        <v>187</v>
      </c>
      <c r="E166" s="11" t="s">
        <v>17</v>
      </c>
      <c r="F166" s="13">
        <v>19986</v>
      </c>
      <c r="G166" s="11" t="s">
        <v>9</v>
      </c>
      <c r="H166" s="13">
        <v>134</v>
      </c>
      <c r="I166" s="17" t="s">
        <v>133</v>
      </c>
      <c r="J166" s="18" t="s">
        <v>162</v>
      </c>
    </row>
    <row r="167" spans="1:11" ht="38.25">
      <c r="A167" s="12">
        <v>165</v>
      </c>
      <c r="B167" s="11" t="s">
        <v>186</v>
      </c>
      <c r="C167" s="9" t="s">
        <v>135</v>
      </c>
      <c r="D167" s="9" t="s">
        <v>185</v>
      </c>
      <c r="E167" s="11" t="s">
        <v>17</v>
      </c>
      <c r="F167" s="13">
        <v>21999</v>
      </c>
      <c r="G167" s="11" t="s">
        <v>9</v>
      </c>
      <c r="H167" s="13">
        <v>134</v>
      </c>
      <c r="I167" s="17" t="s">
        <v>133</v>
      </c>
      <c r="J167" s="18" t="s">
        <v>162</v>
      </c>
    </row>
    <row r="168" spans="1:11" ht="38.25">
      <c r="A168" s="12">
        <v>166</v>
      </c>
      <c r="B168" s="11" t="s">
        <v>79</v>
      </c>
      <c r="C168" s="9" t="s">
        <v>52</v>
      </c>
      <c r="D168" s="9" t="s">
        <v>78</v>
      </c>
      <c r="E168" s="11" t="s">
        <v>17</v>
      </c>
      <c r="F168" s="13">
        <v>11064.5</v>
      </c>
      <c r="G168" s="11" t="s">
        <v>9</v>
      </c>
      <c r="H168" s="13">
        <v>67</v>
      </c>
      <c r="I168" s="17" t="s">
        <v>10</v>
      </c>
      <c r="J168" s="18" t="s">
        <v>69</v>
      </c>
    </row>
    <row r="169" spans="1:11" ht="38.25">
      <c r="A169" s="12">
        <v>167</v>
      </c>
      <c r="B169" s="11" t="s">
        <v>77</v>
      </c>
      <c r="C169" s="9" t="s">
        <v>52</v>
      </c>
      <c r="D169" s="9" t="s">
        <v>76</v>
      </c>
      <c r="E169" s="11" t="s">
        <v>17</v>
      </c>
      <c r="F169" s="13">
        <v>11064.5</v>
      </c>
      <c r="G169" s="11" t="s">
        <v>9</v>
      </c>
      <c r="H169" s="13">
        <v>67</v>
      </c>
      <c r="I169" s="17" t="s">
        <v>10</v>
      </c>
      <c r="J169" s="18" t="s">
        <v>69</v>
      </c>
      <c r="K169" s="3"/>
    </row>
    <row r="170" spans="1:11" ht="38.25">
      <c r="A170" s="12">
        <v>168</v>
      </c>
      <c r="B170" s="11" t="s">
        <v>486</v>
      </c>
      <c r="C170" s="9" t="s">
        <v>52</v>
      </c>
      <c r="D170" s="9" t="s">
        <v>487</v>
      </c>
      <c r="E170" s="11" t="s">
        <v>17</v>
      </c>
      <c r="F170" s="13">
        <v>129170.22</v>
      </c>
      <c r="G170" s="11" t="s">
        <v>39</v>
      </c>
      <c r="H170" s="13">
        <v>62.4</v>
      </c>
      <c r="I170" s="17" t="s">
        <v>27</v>
      </c>
      <c r="J170" s="18" t="s">
        <v>483</v>
      </c>
    </row>
    <row r="171" spans="1:11" ht="38.25">
      <c r="A171" s="12">
        <v>169</v>
      </c>
      <c r="B171" s="11" t="s">
        <v>488</v>
      </c>
      <c r="C171" s="9" t="s">
        <v>52</v>
      </c>
      <c r="D171" s="9" t="s">
        <v>489</v>
      </c>
      <c r="E171" s="11" t="s">
        <v>17</v>
      </c>
      <c r="F171" s="13">
        <v>53939.25</v>
      </c>
      <c r="G171" s="11" t="s">
        <v>490</v>
      </c>
      <c r="H171" s="13">
        <v>45.6</v>
      </c>
      <c r="I171" s="17" t="s">
        <v>27</v>
      </c>
      <c r="J171" s="18" t="s">
        <v>483</v>
      </c>
    </row>
    <row r="172" spans="1:11" ht="38.25">
      <c r="A172" s="12">
        <v>170</v>
      </c>
      <c r="B172" s="11" t="s">
        <v>492</v>
      </c>
      <c r="C172" s="9" t="s">
        <v>52</v>
      </c>
      <c r="D172" s="9" t="s">
        <v>493</v>
      </c>
      <c r="E172" s="11" t="s">
        <v>17</v>
      </c>
      <c r="F172" s="13">
        <v>92415.29</v>
      </c>
      <c r="G172" s="11" t="s">
        <v>46</v>
      </c>
      <c r="H172" s="13">
        <v>39.1</v>
      </c>
      <c r="I172" s="17" t="s">
        <v>27</v>
      </c>
      <c r="J172" s="18" t="s">
        <v>491</v>
      </c>
    </row>
    <row r="173" spans="1:11" ht="38.25">
      <c r="A173" s="12">
        <v>171</v>
      </c>
      <c r="B173" s="11" t="s">
        <v>481</v>
      </c>
      <c r="C173" s="9" t="s">
        <v>52</v>
      </c>
      <c r="D173" s="9" t="s">
        <v>482</v>
      </c>
      <c r="E173" s="11" t="s">
        <v>17</v>
      </c>
      <c r="F173" s="13">
        <v>70978.64</v>
      </c>
      <c r="G173" s="11" t="s">
        <v>28</v>
      </c>
      <c r="H173" s="13">
        <v>38.9</v>
      </c>
      <c r="I173" s="17" t="s">
        <v>27</v>
      </c>
      <c r="J173" s="18" t="s">
        <v>483</v>
      </c>
    </row>
    <row r="174" spans="1:11" ht="38.25">
      <c r="A174" s="12">
        <v>172</v>
      </c>
      <c r="B174" s="11" t="s">
        <v>484</v>
      </c>
      <c r="C174" s="9" t="s">
        <v>52</v>
      </c>
      <c r="D174" s="9" t="s">
        <v>485</v>
      </c>
      <c r="E174" s="11" t="s">
        <v>17</v>
      </c>
      <c r="F174" s="13">
        <v>96587.17</v>
      </c>
      <c r="G174" s="11" t="s">
        <v>45</v>
      </c>
      <c r="H174" s="13">
        <v>51.4</v>
      </c>
      <c r="I174" s="17" t="s">
        <v>27</v>
      </c>
      <c r="J174" s="18" t="s">
        <v>483</v>
      </c>
    </row>
    <row r="175" spans="1:11" ht="38.25">
      <c r="A175" s="12">
        <v>173</v>
      </c>
      <c r="B175" s="11" t="s">
        <v>540</v>
      </c>
      <c r="C175" s="9" t="s">
        <v>52</v>
      </c>
      <c r="D175" s="9" t="s">
        <v>541</v>
      </c>
      <c r="E175" s="11" t="s">
        <v>17</v>
      </c>
      <c r="F175" s="13">
        <v>1</v>
      </c>
      <c r="G175" s="11" t="s">
        <v>43</v>
      </c>
      <c r="H175" s="13">
        <v>68.38</v>
      </c>
      <c r="I175" s="17" t="s">
        <v>27</v>
      </c>
      <c r="J175" s="18" t="s">
        <v>535</v>
      </c>
    </row>
    <row r="176" spans="1:11" ht="38.25">
      <c r="A176" s="12">
        <v>174</v>
      </c>
      <c r="B176" s="11" t="s">
        <v>726</v>
      </c>
      <c r="C176" s="9" t="s">
        <v>727</v>
      </c>
      <c r="D176" s="9" t="s">
        <v>728</v>
      </c>
      <c r="E176" s="11" t="s">
        <v>17</v>
      </c>
      <c r="F176" s="13">
        <v>1</v>
      </c>
      <c r="G176" s="11" t="s">
        <v>357</v>
      </c>
      <c r="H176" s="13">
        <v>26.4</v>
      </c>
      <c r="I176" s="17" t="s">
        <v>10</v>
      </c>
      <c r="J176" s="18"/>
    </row>
    <row r="177" spans="1:11" ht="38.25">
      <c r="A177" s="12">
        <v>175</v>
      </c>
      <c r="B177" s="11" t="s">
        <v>729</v>
      </c>
      <c r="C177" s="9" t="s">
        <v>348</v>
      </c>
      <c r="D177" s="9" t="s">
        <v>730</v>
      </c>
      <c r="E177" s="11" t="s">
        <v>17</v>
      </c>
      <c r="F177" s="13">
        <v>1</v>
      </c>
      <c r="G177" s="11" t="s">
        <v>9</v>
      </c>
      <c r="H177" s="13"/>
      <c r="I177" s="17" t="s">
        <v>10</v>
      </c>
      <c r="J177" s="18"/>
    </row>
    <row r="178" spans="1:11" ht="38.25">
      <c r="A178" s="12">
        <v>176</v>
      </c>
      <c r="B178" s="11" t="s">
        <v>731</v>
      </c>
      <c r="C178" s="9" t="s">
        <v>348</v>
      </c>
      <c r="D178" s="9" t="s">
        <v>732</v>
      </c>
      <c r="E178" s="11" t="s">
        <v>17</v>
      </c>
      <c r="F178" s="13">
        <v>1</v>
      </c>
      <c r="G178" s="11" t="s">
        <v>9</v>
      </c>
      <c r="H178" s="13"/>
      <c r="I178" s="17" t="s">
        <v>10</v>
      </c>
      <c r="J178" s="18"/>
    </row>
    <row r="179" spans="1:11" ht="38.25">
      <c r="A179" s="12">
        <v>177</v>
      </c>
      <c r="B179" s="11" t="s">
        <v>733</v>
      </c>
      <c r="C179" s="9" t="s">
        <v>348</v>
      </c>
      <c r="D179" s="9" t="s">
        <v>734</v>
      </c>
      <c r="E179" s="11" t="s">
        <v>17</v>
      </c>
      <c r="F179" s="13">
        <v>1</v>
      </c>
      <c r="G179" s="11" t="s">
        <v>9</v>
      </c>
      <c r="H179" s="13"/>
      <c r="I179" s="17" t="s">
        <v>10</v>
      </c>
      <c r="J179" s="18"/>
    </row>
    <row r="180" spans="1:11" ht="38.25">
      <c r="A180" s="12">
        <v>178</v>
      </c>
      <c r="B180" s="11" t="s">
        <v>120</v>
      </c>
      <c r="C180" s="9" t="s">
        <v>119</v>
      </c>
      <c r="D180" s="9" t="s">
        <v>118</v>
      </c>
      <c r="E180" s="11" t="s">
        <v>17</v>
      </c>
      <c r="F180" s="13">
        <v>1</v>
      </c>
      <c r="G180" s="11" t="s">
        <v>117</v>
      </c>
      <c r="H180" s="13"/>
      <c r="I180" s="17" t="s">
        <v>27</v>
      </c>
      <c r="J180" s="18" t="s">
        <v>116</v>
      </c>
      <c r="K180" s="3"/>
    </row>
    <row r="181" spans="1:11" ht="38.25">
      <c r="A181" s="12">
        <v>179</v>
      </c>
      <c r="B181" s="11" t="s">
        <v>472</v>
      </c>
      <c r="C181" s="9" t="s">
        <v>308</v>
      </c>
      <c r="D181" s="9" t="s">
        <v>471</v>
      </c>
      <c r="E181" s="11" t="s">
        <v>17</v>
      </c>
      <c r="F181" s="13">
        <v>1</v>
      </c>
      <c r="G181" s="11" t="s">
        <v>9</v>
      </c>
      <c r="H181" s="13">
        <v>122</v>
      </c>
      <c r="I181" s="17" t="s">
        <v>27</v>
      </c>
      <c r="J181" s="18" t="s">
        <v>463</v>
      </c>
    </row>
    <row r="182" spans="1:11" ht="38.25">
      <c r="A182" s="12">
        <v>180</v>
      </c>
      <c r="B182" s="11" t="s">
        <v>870</v>
      </c>
      <c r="C182" s="9" t="s">
        <v>52</v>
      </c>
      <c r="D182" s="9" t="s">
        <v>871</v>
      </c>
      <c r="E182" s="12" t="s">
        <v>17</v>
      </c>
      <c r="F182" s="13">
        <v>1100000</v>
      </c>
      <c r="G182" s="11" t="s">
        <v>9</v>
      </c>
      <c r="H182" s="13">
        <v>35.1</v>
      </c>
      <c r="I182" s="17" t="s">
        <v>14</v>
      </c>
      <c r="J182" s="18" t="s">
        <v>872</v>
      </c>
    </row>
    <row r="183" spans="1:11" ht="38.25">
      <c r="A183" s="12">
        <v>181</v>
      </c>
      <c r="B183" s="11" t="s">
        <v>735</v>
      </c>
      <c r="C183" s="9" t="s">
        <v>348</v>
      </c>
      <c r="D183" s="9" t="s">
        <v>736</v>
      </c>
      <c r="E183" s="11" t="s">
        <v>17</v>
      </c>
      <c r="F183" s="13">
        <v>140296</v>
      </c>
      <c r="G183" s="11" t="s">
        <v>9</v>
      </c>
      <c r="H183" s="13">
        <v>45.9</v>
      </c>
      <c r="I183" s="17" t="s">
        <v>10</v>
      </c>
      <c r="J183" s="18"/>
    </row>
    <row r="184" spans="1:11" ht="38.25">
      <c r="A184" s="12">
        <v>182</v>
      </c>
      <c r="B184" s="11" t="s">
        <v>366</v>
      </c>
      <c r="C184" s="9" t="s">
        <v>135</v>
      </c>
      <c r="D184" s="9" t="s">
        <v>365</v>
      </c>
      <c r="E184" s="11" t="s">
        <v>17</v>
      </c>
      <c r="F184" s="13">
        <v>1</v>
      </c>
      <c r="G184" s="11" t="s">
        <v>46</v>
      </c>
      <c r="H184" s="13">
        <v>151</v>
      </c>
      <c r="I184" s="17" t="s">
        <v>27</v>
      </c>
      <c r="J184" s="18" t="s">
        <v>364</v>
      </c>
    </row>
    <row r="185" spans="1:11" ht="38.25">
      <c r="A185" s="12">
        <v>183</v>
      </c>
      <c r="B185" s="11" t="s">
        <v>650</v>
      </c>
      <c r="C185" s="9" t="s">
        <v>52</v>
      </c>
      <c r="D185" s="9" t="s">
        <v>651</v>
      </c>
      <c r="E185" s="11" t="s">
        <v>17</v>
      </c>
      <c r="F185" s="13">
        <v>306167</v>
      </c>
      <c r="G185" s="11" t="s">
        <v>117</v>
      </c>
      <c r="H185" s="13">
        <v>57.7</v>
      </c>
      <c r="I185" s="17" t="s">
        <v>27</v>
      </c>
      <c r="J185" s="18" t="s">
        <v>364</v>
      </c>
    </row>
    <row r="186" spans="1:11" ht="51">
      <c r="A186" s="12">
        <v>184</v>
      </c>
      <c r="B186" s="11" t="s">
        <v>522</v>
      </c>
      <c r="C186" s="9" t="s">
        <v>52</v>
      </c>
      <c r="D186" s="9" t="s">
        <v>523</v>
      </c>
      <c r="E186" s="11" t="s">
        <v>17</v>
      </c>
      <c r="F186" s="13">
        <v>288911</v>
      </c>
      <c r="G186" s="11" t="s">
        <v>129</v>
      </c>
      <c r="H186" s="13">
        <v>48.8</v>
      </c>
      <c r="I186" s="17" t="s">
        <v>524</v>
      </c>
      <c r="J186" s="18" t="s">
        <v>521</v>
      </c>
    </row>
    <row r="187" spans="1:11" ht="38.25">
      <c r="A187" s="12">
        <v>185</v>
      </c>
      <c r="B187" s="11" t="s">
        <v>115</v>
      </c>
      <c r="C187" s="9" t="s">
        <v>114</v>
      </c>
      <c r="D187" s="9" t="s">
        <v>1505</v>
      </c>
      <c r="E187" s="11" t="s">
        <v>17</v>
      </c>
      <c r="F187" s="13">
        <v>1666187.03</v>
      </c>
      <c r="G187" s="11" t="s">
        <v>36</v>
      </c>
      <c r="H187" s="13">
        <v>377.4</v>
      </c>
      <c r="I187" s="17" t="s">
        <v>10</v>
      </c>
      <c r="J187" s="18"/>
    </row>
    <row r="188" spans="1:11" ht="38.25">
      <c r="A188" s="12">
        <v>186</v>
      </c>
      <c r="B188" s="11" t="s">
        <v>652</v>
      </c>
      <c r="C188" s="9" t="s">
        <v>52</v>
      </c>
      <c r="D188" s="9" t="s">
        <v>653</v>
      </c>
      <c r="E188" s="11" t="s">
        <v>17</v>
      </c>
      <c r="F188" s="13">
        <v>26480</v>
      </c>
      <c r="G188" s="11" t="s">
        <v>9</v>
      </c>
      <c r="H188" s="13">
        <v>70.400000000000006</v>
      </c>
      <c r="I188" s="17" t="s">
        <v>27</v>
      </c>
      <c r="J188" s="18" t="s">
        <v>360</v>
      </c>
    </row>
    <row r="189" spans="1:11" ht="38.25">
      <c r="A189" s="12">
        <v>187</v>
      </c>
      <c r="B189" s="11" t="s">
        <v>781</v>
      </c>
      <c r="C189" s="9" t="s">
        <v>348</v>
      </c>
      <c r="D189" s="9" t="s">
        <v>782</v>
      </c>
      <c r="E189" s="11" t="s">
        <v>17</v>
      </c>
      <c r="F189" s="13">
        <v>1</v>
      </c>
      <c r="G189" s="11" t="s">
        <v>9</v>
      </c>
      <c r="H189" s="13"/>
      <c r="I189" s="17" t="s">
        <v>10</v>
      </c>
      <c r="J189" s="18"/>
    </row>
    <row r="190" spans="1:11" ht="38.25">
      <c r="A190" s="12">
        <v>188</v>
      </c>
      <c r="B190" s="11" t="s">
        <v>455</v>
      </c>
      <c r="C190" s="9" t="s">
        <v>148</v>
      </c>
      <c r="D190" s="9" t="s">
        <v>454</v>
      </c>
      <c r="E190" s="11" t="s">
        <v>17</v>
      </c>
      <c r="F190" s="13">
        <v>61063</v>
      </c>
      <c r="G190" s="11" t="s">
        <v>45</v>
      </c>
      <c r="H190" s="13">
        <v>206</v>
      </c>
      <c r="I190" s="17" t="s">
        <v>27</v>
      </c>
      <c r="J190" s="18" t="s">
        <v>447</v>
      </c>
    </row>
    <row r="191" spans="1:11" ht="38.25">
      <c r="A191" s="12">
        <v>189</v>
      </c>
      <c r="B191" s="11" t="s">
        <v>457</v>
      </c>
      <c r="C191" s="9" t="s">
        <v>308</v>
      </c>
      <c r="D191" s="9" t="s">
        <v>456</v>
      </c>
      <c r="E191" s="11" t="s">
        <v>17</v>
      </c>
      <c r="F191" s="13">
        <v>61063</v>
      </c>
      <c r="G191" s="11" t="s">
        <v>45</v>
      </c>
      <c r="H191" s="13">
        <v>137</v>
      </c>
      <c r="I191" s="17" t="s">
        <v>27</v>
      </c>
      <c r="J191" s="18" t="s">
        <v>447</v>
      </c>
    </row>
    <row r="192" spans="1:11" ht="38.25">
      <c r="A192" s="12">
        <v>190</v>
      </c>
      <c r="B192" s="11" t="s">
        <v>797</v>
      </c>
      <c r="C192" s="9" t="s">
        <v>348</v>
      </c>
      <c r="D192" s="9" t="s">
        <v>798</v>
      </c>
      <c r="E192" s="11" t="s">
        <v>17</v>
      </c>
      <c r="F192" s="13">
        <v>1</v>
      </c>
      <c r="G192" s="11" t="s">
        <v>9</v>
      </c>
      <c r="H192" s="13"/>
      <c r="I192" s="17" t="s">
        <v>10</v>
      </c>
      <c r="J192" s="18"/>
    </row>
    <row r="193" spans="1:10" ht="38.25">
      <c r="A193" s="12">
        <v>191</v>
      </c>
      <c r="B193" s="11" t="s">
        <v>803</v>
      </c>
      <c r="C193" s="9" t="s">
        <v>348</v>
      </c>
      <c r="D193" s="9" t="s">
        <v>804</v>
      </c>
      <c r="E193" s="11" t="s">
        <v>17</v>
      </c>
      <c r="F193" s="13">
        <v>1</v>
      </c>
      <c r="G193" s="11" t="s">
        <v>9</v>
      </c>
      <c r="H193" s="13"/>
      <c r="I193" s="17" t="s">
        <v>10</v>
      </c>
      <c r="J193" s="18"/>
    </row>
    <row r="194" spans="1:10" ht="38.25">
      <c r="A194" s="12">
        <v>192</v>
      </c>
      <c r="B194" s="11" t="s">
        <v>737</v>
      </c>
      <c r="C194" s="9" t="s">
        <v>348</v>
      </c>
      <c r="D194" s="9" t="s">
        <v>738</v>
      </c>
      <c r="E194" s="11" t="s">
        <v>17</v>
      </c>
      <c r="F194" s="13">
        <v>144507</v>
      </c>
      <c r="G194" s="11" t="s">
        <v>9</v>
      </c>
      <c r="H194" s="13">
        <v>49.7</v>
      </c>
      <c r="I194" s="17" t="s">
        <v>10</v>
      </c>
      <c r="J194" s="18"/>
    </row>
    <row r="195" spans="1:10" ht="38.25">
      <c r="A195" s="12">
        <v>193</v>
      </c>
      <c r="B195" s="11" t="s">
        <v>799</v>
      </c>
      <c r="C195" s="9" t="s">
        <v>348</v>
      </c>
      <c r="D195" s="9" t="s">
        <v>800</v>
      </c>
      <c r="E195" s="11" t="s">
        <v>17</v>
      </c>
      <c r="F195" s="13">
        <v>1</v>
      </c>
      <c r="G195" s="11" t="s">
        <v>9</v>
      </c>
      <c r="H195" s="13"/>
      <c r="I195" s="17" t="s">
        <v>10</v>
      </c>
      <c r="J195" s="18"/>
    </row>
    <row r="196" spans="1:10" ht="38.25">
      <c r="A196" s="12">
        <v>194</v>
      </c>
      <c r="B196" s="11" t="s">
        <v>801</v>
      </c>
      <c r="C196" s="9" t="s">
        <v>348</v>
      </c>
      <c r="D196" s="9" t="s">
        <v>802</v>
      </c>
      <c r="E196" s="11" t="s">
        <v>17</v>
      </c>
      <c r="F196" s="13">
        <v>1</v>
      </c>
      <c r="G196" s="11" t="s">
        <v>9</v>
      </c>
      <c r="H196" s="13"/>
      <c r="I196" s="17" t="s">
        <v>10</v>
      </c>
      <c r="J196" s="18"/>
    </row>
    <row r="197" spans="1:10" ht="38.25">
      <c r="A197" s="12">
        <v>195</v>
      </c>
      <c r="B197" s="11" t="s">
        <v>459</v>
      </c>
      <c r="C197" s="9" t="s">
        <v>135</v>
      </c>
      <c r="D197" s="9" t="s">
        <v>458</v>
      </c>
      <c r="E197" s="11" t="s">
        <v>17</v>
      </c>
      <c r="F197" s="13">
        <v>4005</v>
      </c>
      <c r="G197" s="11" t="s">
        <v>44</v>
      </c>
      <c r="H197" s="13">
        <v>122</v>
      </c>
      <c r="I197" s="17" t="s">
        <v>27</v>
      </c>
      <c r="J197" s="18" t="s">
        <v>447</v>
      </c>
    </row>
    <row r="198" spans="1:10" ht="38.25">
      <c r="A198" s="12">
        <v>196</v>
      </c>
      <c r="B198" s="11" t="s">
        <v>548</v>
      </c>
      <c r="C198" s="9" t="s">
        <v>52</v>
      </c>
      <c r="D198" s="9" t="s">
        <v>549</v>
      </c>
      <c r="E198" s="11" t="s">
        <v>17</v>
      </c>
      <c r="F198" s="13">
        <v>12212.6</v>
      </c>
      <c r="G198" s="11" t="s">
        <v>45</v>
      </c>
      <c r="H198" s="13">
        <v>28</v>
      </c>
      <c r="I198" s="17" t="s">
        <v>27</v>
      </c>
      <c r="J198" s="18" t="s">
        <v>447</v>
      </c>
    </row>
    <row r="199" spans="1:10" ht="38.25">
      <c r="A199" s="12">
        <v>197</v>
      </c>
      <c r="B199" s="11" t="s">
        <v>550</v>
      </c>
      <c r="C199" s="9" t="s">
        <v>52</v>
      </c>
      <c r="D199" s="9" t="s">
        <v>551</v>
      </c>
      <c r="E199" s="11" t="s">
        <v>17</v>
      </c>
      <c r="F199" s="13">
        <v>12212.6</v>
      </c>
      <c r="G199" s="11" t="s">
        <v>45</v>
      </c>
      <c r="H199" s="13">
        <v>28</v>
      </c>
      <c r="I199" s="17" t="s">
        <v>27</v>
      </c>
      <c r="J199" s="18" t="s">
        <v>447</v>
      </c>
    </row>
    <row r="200" spans="1:10" ht="38.25">
      <c r="A200" s="12">
        <v>198</v>
      </c>
      <c r="B200" s="11" t="s">
        <v>552</v>
      </c>
      <c r="C200" s="9" t="s">
        <v>52</v>
      </c>
      <c r="D200" s="9" t="s">
        <v>553</v>
      </c>
      <c r="E200" s="11" t="s">
        <v>17</v>
      </c>
      <c r="F200" s="13">
        <v>12212.6</v>
      </c>
      <c r="G200" s="11" t="s">
        <v>45</v>
      </c>
      <c r="H200" s="13">
        <v>28</v>
      </c>
      <c r="I200" s="17" t="s">
        <v>27</v>
      </c>
      <c r="J200" s="18" t="s">
        <v>447</v>
      </c>
    </row>
    <row r="201" spans="1:10" ht="38.25">
      <c r="A201" s="12">
        <v>199</v>
      </c>
      <c r="B201" s="11" t="s">
        <v>843</v>
      </c>
      <c r="C201" s="9" t="s">
        <v>348</v>
      </c>
      <c r="D201" s="9" t="s">
        <v>844</v>
      </c>
      <c r="E201" s="11" t="s">
        <v>17</v>
      </c>
      <c r="F201" s="13">
        <v>1</v>
      </c>
      <c r="G201" s="11" t="s">
        <v>9</v>
      </c>
      <c r="H201" s="13"/>
      <c r="I201" s="17" t="s">
        <v>10</v>
      </c>
      <c r="J201" s="18"/>
    </row>
    <row r="202" spans="1:10" ht="38.25">
      <c r="A202" s="12">
        <v>200</v>
      </c>
      <c r="B202" s="11" t="s">
        <v>845</v>
      </c>
      <c r="C202" s="9" t="s">
        <v>348</v>
      </c>
      <c r="D202" s="9" t="s">
        <v>846</v>
      </c>
      <c r="E202" s="11" t="s">
        <v>17</v>
      </c>
      <c r="F202" s="13">
        <v>1</v>
      </c>
      <c r="G202" s="11" t="s">
        <v>9</v>
      </c>
      <c r="H202" s="13"/>
      <c r="I202" s="17" t="s">
        <v>10</v>
      </c>
      <c r="J202" s="18"/>
    </row>
    <row r="203" spans="1:10" ht="38.25">
      <c r="A203" s="12">
        <v>201</v>
      </c>
      <c r="B203" s="11" t="s">
        <v>113</v>
      </c>
      <c r="C203" s="9" t="s">
        <v>52</v>
      </c>
      <c r="D203" s="9" t="s">
        <v>112</v>
      </c>
      <c r="E203" s="11" t="s">
        <v>17</v>
      </c>
      <c r="F203" s="13">
        <v>1</v>
      </c>
      <c r="G203" s="11" t="s">
        <v>9</v>
      </c>
      <c r="H203" s="13"/>
      <c r="I203" s="17" t="s">
        <v>10</v>
      </c>
      <c r="J203" s="18" t="s">
        <v>69</v>
      </c>
    </row>
    <row r="204" spans="1:10" ht="38.25">
      <c r="A204" s="12">
        <v>202</v>
      </c>
      <c r="B204" s="11" t="s">
        <v>847</v>
      </c>
      <c r="C204" s="9" t="s">
        <v>348</v>
      </c>
      <c r="D204" s="9" t="s">
        <v>848</v>
      </c>
      <c r="E204" s="11" t="s">
        <v>17</v>
      </c>
      <c r="F204" s="13">
        <v>1</v>
      </c>
      <c r="G204" s="11" t="s">
        <v>9</v>
      </c>
      <c r="H204" s="13"/>
      <c r="I204" s="17" t="s">
        <v>10</v>
      </c>
      <c r="J204" s="18"/>
    </row>
    <row r="205" spans="1:10" ht="38.25">
      <c r="A205" s="12">
        <v>203</v>
      </c>
      <c r="B205" s="11" t="s">
        <v>849</v>
      </c>
      <c r="C205" s="9" t="s">
        <v>348</v>
      </c>
      <c r="D205" s="9" t="s">
        <v>850</v>
      </c>
      <c r="E205" s="11" t="s">
        <v>17</v>
      </c>
      <c r="F205" s="13">
        <v>1</v>
      </c>
      <c r="G205" s="11" t="s">
        <v>9</v>
      </c>
      <c r="H205" s="13"/>
      <c r="I205" s="17" t="s">
        <v>10</v>
      </c>
      <c r="J205" s="18"/>
    </row>
    <row r="206" spans="1:10" ht="38.25">
      <c r="A206" s="12">
        <v>204</v>
      </c>
      <c r="B206" s="11" t="s">
        <v>513</v>
      </c>
      <c r="C206" s="9" t="s">
        <v>52</v>
      </c>
      <c r="D206" s="9" t="s">
        <v>514</v>
      </c>
      <c r="E206" s="11" t="s">
        <v>17</v>
      </c>
      <c r="F206" s="13">
        <v>1</v>
      </c>
      <c r="G206" s="11" t="s">
        <v>9</v>
      </c>
      <c r="H206" s="13"/>
      <c r="I206" s="17" t="s">
        <v>27</v>
      </c>
      <c r="J206" s="18" t="s">
        <v>463</v>
      </c>
    </row>
    <row r="207" spans="1:10" ht="38.25">
      <c r="A207" s="12">
        <v>205</v>
      </c>
      <c r="B207" s="11" t="s">
        <v>470</v>
      </c>
      <c r="C207" s="9" t="s">
        <v>119</v>
      </c>
      <c r="D207" s="9" t="s">
        <v>469</v>
      </c>
      <c r="E207" s="11" t="s">
        <v>17</v>
      </c>
      <c r="F207" s="13">
        <v>1</v>
      </c>
      <c r="G207" s="11" t="s">
        <v>9</v>
      </c>
      <c r="H207" s="13"/>
      <c r="I207" s="17" t="s">
        <v>27</v>
      </c>
      <c r="J207" s="18" t="s">
        <v>463</v>
      </c>
    </row>
    <row r="208" spans="1:10" ht="38.25">
      <c r="A208" s="12">
        <v>206</v>
      </c>
      <c r="B208" s="11" t="s">
        <v>851</v>
      </c>
      <c r="C208" s="9" t="s">
        <v>348</v>
      </c>
      <c r="D208" s="9" t="s">
        <v>852</v>
      </c>
      <c r="E208" s="11" t="s">
        <v>17</v>
      </c>
      <c r="F208" s="13">
        <v>1</v>
      </c>
      <c r="G208" s="11" t="s">
        <v>9</v>
      </c>
      <c r="H208" s="13"/>
      <c r="I208" s="17" t="s">
        <v>10</v>
      </c>
      <c r="J208" s="18"/>
    </row>
    <row r="209" spans="1:10" ht="38.25">
      <c r="A209" s="12">
        <v>207</v>
      </c>
      <c r="B209" s="11" t="s">
        <v>494</v>
      </c>
      <c r="C209" s="9" t="s">
        <v>495</v>
      </c>
      <c r="D209" s="9" t="s">
        <v>496</v>
      </c>
      <c r="E209" s="11" t="s">
        <v>17</v>
      </c>
      <c r="F209" s="13">
        <v>220260.65</v>
      </c>
      <c r="G209" s="11" t="s">
        <v>46</v>
      </c>
      <c r="H209" s="13">
        <v>189.4</v>
      </c>
      <c r="I209" s="17" t="s">
        <v>27</v>
      </c>
      <c r="J209" s="18" t="s">
        <v>497</v>
      </c>
    </row>
    <row r="210" spans="1:10" ht="38.25">
      <c r="A210" s="12">
        <v>208</v>
      </c>
      <c r="B210" s="11" t="s">
        <v>899</v>
      </c>
      <c r="C210" s="9" t="s">
        <v>495</v>
      </c>
      <c r="D210" s="9" t="s">
        <v>900</v>
      </c>
      <c r="E210" s="11" t="s">
        <v>17</v>
      </c>
      <c r="F210" s="13">
        <v>220260.65</v>
      </c>
      <c r="G210" s="11" t="s">
        <v>46</v>
      </c>
      <c r="H210" s="13">
        <v>189.4</v>
      </c>
      <c r="I210" s="17" t="s">
        <v>27</v>
      </c>
      <c r="J210" s="18" t="s">
        <v>497</v>
      </c>
    </row>
    <row r="211" spans="1:10" ht="38.25">
      <c r="A211" s="12">
        <v>209</v>
      </c>
      <c r="B211" s="11" t="s">
        <v>533</v>
      </c>
      <c r="C211" s="9" t="s">
        <v>52</v>
      </c>
      <c r="D211" s="9" t="s">
        <v>534</v>
      </c>
      <c r="E211" s="11" t="s">
        <v>17</v>
      </c>
      <c r="F211" s="13">
        <v>1</v>
      </c>
      <c r="G211" s="11" t="s">
        <v>129</v>
      </c>
      <c r="H211" s="13">
        <v>58.8</v>
      </c>
      <c r="I211" s="17" t="s">
        <v>27</v>
      </c>
      <c r="J211" s="18" t="s">
        <v>535</v>
      </c>
    </row>
    <row r="212" spans="1:10" ht="38.25">
      <c r="A212" s="12">
        <v>210</v>
      </c>
      <c r="B212" s="11" t="s">
        <v>531</v>
      </c>
      <c r="C212" s="9" t="s">
        <v>52</v>
      </c>
      <c r="D212" s="9" t="s">
        <v>532</v>
      </c>
      <c r="E212" s="11" t="s">
        <v>17</v>
      </c>
      <c r="F212" s="13">
        <v>28710</v>
      </c>
      <c r="G212" s="11" t="s">
        <v>39</v>
      </c>
      <c r="H212" s="13">
        <v>63.15</v>
      </c>
      <c r="I212" s="17" t="s">
        <v>27</v>
      </c>
      <c r="J212" s="18" t="s">
        <v>521</v>
      </c>
    </row>
    <row r="213" spans="1:10" ht="38.25">
      <c r="A213" s="12">
        <v>211</v>
      </c>
      <c r="B213" s="11" t="s">
        <v>694</v>
      </c>
      <c r="C213" s="9" t="s">
        <v>52</v>
      </c>
      <c r="D213" s="9" t="s">
        <v>695</v>
      </c>
      <c r="E213" s="11" t="s">
        <v>17</v>
      </c>
      <c r="F213" s="13">
        <v>1</v>
      </c>
      <c r="G213" s="11" t="s">
        <v>9</v>
      </c>
      <c r="H213" s="13"/>
      <c r="I213" s="17" t="s">
        <v>27</v>
      </c>
      <c r="J213" s="18" t="s">
        <v>121</v>
      </c>
    </row>
    <row r="214" spans="1:10" ht="51">
      <c r="A214" s="12">
        <v>212</v>
      </c>
      <c r="B214" s="11" t="s">
        <v>111</v>
      </c>
      <c r="C214" s="9" t="s">
        <v>52</v>
      </c>
      <c r="D214" s="9" t="s">
        <v>110</v>
      </c>
      <c r="E214" s="11" t="s">
        <v>17</v>
      </c>
      <c r="F214" s="13">
        <v>55746</v>
      </c>
      <c r="G214" s="11" t="s">
        <v>9</v>
      </c>
      <c r="H214" s="13">
        <v>63.4</v>
      </c>
      <c r="I214" s="17" t="s">
        <v>109</v>
      </c>
      <c r="J214" s="18" t="s">
        <v>69</v>
      </c>
    </row>
    <row r="215" spans="1:10" ht="38.25">
      <c r="A215" s="12">
        <v>213</v>
      </c>
      <c r="B215" s="11" t="s">
        <v>536</v>
      </c>
      <c r="C215" s="9" t="s">
        <v>52</v>
      </c>
      <c r="D215" s="9" t="s">
        <v>537</v>
      </c>
      <c r="E215" s="11" t="s">
        <v>17</v>
      </c>
      <c r="F215" s="13">
        <v>1</v>
      </c>
      <c r="G215" s="11" t="s">
        <v>117</v>
      </c>
      <c r="H215" s="13">
        <v>60.2</v>
      </c>
      <c r="I215" s="17" t="s">
        <v>27</v>
      </c>
      <c r="J215" s="18" t="s">
        <v>535</v>
      </c>
    </row>
    <row r="216" spans="1:10" ht="38.25">
      <c r="A216" s="12">
        <v>214</v>
      </c>
      <c r="B216" s="11" t="s">
        <v>807</v>
      </c>
      <c r="C216" s="9" t="s">
        <v>348</v>
      </c>
      <c r="D216" s="9" t="s">
        <v>808</v>
      </c>
      <c r="E216" s="11" t="s">
        <v>17</v>
      </c>
      <c r="F216" s="13">
        <v>1</v>
      </c>
      <c r="G216" s="11" t="s">
        <v>9</v>
      </c>
      <c r="H216" s="13"/>
      <c r="I216" s="17" t="s">
        <v>10</v>
      </c>
      <c r="J216" s="18"/>
    </row>
    <row r="217" spans="1:10" ht="38.25">
      <c r="A217" s="12">
        <v>215</v>
      </c>
      <c r="B217" s="11" t="s">
        <v>901</v>
      </c>
      <c r="C217" s="9" t="s">
        <v>52</v>
      </c>
      <c r="D217" s="9" t="s">
        <v>902</v>
      </c>
      <c r="E217" s="11" t="s">
        <v>17</v>
      </c>
      <c r="F217" s="13">
        <v>1</v>
      </c>
      <c r="G217" s="11" t="s">
        <v>9</v>
      </c>
      <c r="H217" s="13"/>
      <c r="I217" s="17" t="s">
        <v>27</v>
      </c>
      <c r="J217" s="18" t="s">
        <v>116</v>
      </c>
    </row>
    <row r="218" spans="1:10" ht="38.25">
      <c r="A218" s="12">
        <v>216</v>
      </c>
      <c r="B218" s="11" t="s">
        <v>724</v>
      </c>
      <c r="C218" s="9" t="s">
        <v>348</v>
      </c>
      <c r="D218" s="9" t="s">
        <v>725</v>
      </c>
      <c r="E218" s="11" t="s">
        <v>17</v>
      </c>
      <c r="F218" s="13">
        <v>1</v>
      </c>
      <c r="G218" s="11" t="s">
        <v>9</v>
      </c>
      <c r="H218" s="13"/>
      <c r="I218" s="17" t="s">
        <v>10</v>
      </c>
      <c r="J218" s="18"/>
    </row>
    <row r="219" spans="1:10" ht="38.25">
      <c r="A219" s="12">
        <v>217</v>
      </c>
      <c r="B219" s="11" t="s">
        <v>698</v>
      </c>
      <c r="C219" s="9" t="s">
        <v>52</v>
      </c>
      <c r="D219" s="9" t="s">
        <v>699</v>
      </c>
      <c r="E219" s="11" t="s">
        <v>17</v>
      </c>
      <c r="F219" s="13">
        <v>1</v>
      </c>
      <c r="G219" s="11" t="s">
        <v>18</v>
      </c>
      <c r="H219" s="13">
        <v>98</v>
      </c>
      <c r="I219" s="17" t="s">
        <v>27</v>
      </c>
      <c r="J219" s="18" t="s">
        <v>700</v>
      </c>
    </row>
    <row r="220" spans="1:10" ht="38.25">
      <c r="A220" s="12">
        <v>218</v>
      </c>
      <c r="B220" s="11" t="s">
        <v>451</v>
      </c>
      <c r="C220" s="9" t="s">
        <v>135</v>
      </c>
      <c r="D220" s="9" t="s">
        <v>450</v>
      </c>
      <c r="E220" s="11" t="s">
        <v>17</v>
      </c>
      <c r="F220" s="13">
        <v>24748</v>
      </c>
      <c r="G220" s="11" t="s">
        <v>43</v>
      </c>
      <c r="H220" s="13">
        <v>206</v>
      </c>
      <c r="I220" s="17" t="s">
        <v>27</v>
      </c>
      <c r="J220" s="18" t="s">
        <v>447</v>
      </c>
    </row>
    <row r="221" spans="1:10" ht="38.25">
      <c r="A221" s="12">
        <v>219</v>
      </c>
      <c r="B221" s="11" t="s">
        <v>453</v>
      </c>
      <c r="C221" s="9" t="s">
        <v>135</v>
      </c>
      <c r="D221" s="9" t="s">
        <v>452</v>
      </c>
      <c r="E221" s="11" t="s">
        <v>17</v>
      </c>
      <c r="F221" s="13">
        <v>18733</v>
      </c>
      <c r="G221" s="11" t="s">
        <v>32</v>
      </c>
      <c r="H221" s="13">
        <v>190</v>
      </c>
      <c r="I221" s="17" t="s">
        <v>27</v>
      </c>
      <c r="J221" s="18" t="s">
        <v>447</v>
      </c>
    </row>
    <row r="222" spans="1:10" ht="38.25">
      <c r="A222" s="12">
        <v>220</v>
      </c>
      <c r="B222" s="11" t="s">
        <v>811</v>
      </c>
      <c r="C222" s="9" t="s">
        <v>348</v>
      </c>
      <c r="D222" s="9" t="s">
        <v>812</v>
      </c>
      <c r="E222" s="11" t="s">
        <v>17</v>
      </c>
      <c r="F222" s="13">
        <v>1</v>
      </c>
      <c r="G222" s="11" t="s">
        <v>9</v>
      </c>
      <c r="H222" s="13"/>
      <c r="I222" s="17" t="s">
        <v>10</v>
      </c>
      <c r="J222" s="18"/>
    </row>
    <row r="223" spans="1:10" ht="38.25">
      <c r="A223" s="12">
        <v>221</v>
      </c>
      <c r="B223" s="11" t="s">
        <v>515</v>
      </c>
      <c r="C223" s="9" t="s">
        <v>52</v>
      </c>
      <c r="D223" s="9" t="s">
        <v>516</v>
      </c>
      <c r="E223" s="11" t="s">
        <v>17</v>
      </c>
      <c r="F223" s="13">
        <v>302.39999999999998</v>
      </c>
      <c r="G223" s="11" t="s">
        <v>9</v>
      </c>
      <c r="H223" s="13">
        <v>42.5</v>
      </c>
      <c r="I223" s="17" t="s">
        <v>27</v>
      </c>
      <c r="J223" s="18" t="s">
        <v>463</v>
      </c>
    </row>
    <row r="224" spans="1:10" ht="38.25">
      <c r="A224" s="12">
        <v>222</v>
      </c>
      <c r="B224" s="11" t="s">
        <v>462</v>
      </c>
      <c r="C224" s="9" t="s">
        <v>461</v>
      </c>
      <c r="D224" s="9" t="s">
        <v>460</v>
      </c>
      <c r="E224" s="11" t="s">
        <v>17</v>
      </c>
      <c r="F224" s="13">
        <v>3628</v>
      </c>
      <c r="G224" s="11" t="s">
        <v>18</v>
      </c>
      <c r="H224" s="13">
        <v>224</v>
      </c>
      <c r="I224" s="17" t="s">
        <v>27</v>
      </c>
      <c r="J224" s="18" t="s">
        <v>447</v>
      </c>
    </row>
    <row r="225" spans="1:10" ht="38.25">
      <c r="A225" s="12">
        <v>223</v>
      </c>
      <c r="B225" s="11" t="s">
        <v>511</v>
      </c>
      <c r="C225" s="9" t="s">
        <v>52</v>
      </c>
      <c r="D225" s="9" t="s">
        <v>512</v>
      </c>
      <c r="E225" s="11" t="s">
        <v>17</v>
      </c>
      <c r="F225" s="13">
        <v>1</v>
      </c>
      <c r="G225" s="11" t="s">
        <v>9</v>
      </c>
      <c r="H225" s="13"/>
      <c r="I225" s="17" t="s">
        <v>27</v>
      </c>
      <c r="J225" s="18" t="s">
        <v>473</v>
      </c>
    </row>
    <row r="226" spans="1:10" ht="38.25">
      <c r="A226" s="12">
        <v>224</v>
      </c>
      <c r="B226" s="11" t="s">
        <v>707</v>
      </c>
      <c r="C226" s="9" t="s">
        <v>52</v>
      </c>
      <c r="D226" s="9" t="s">
        <v>708</v>
      </c>
      <c r="E226" s="11" t="s">
        <v>17</v>
      </c>
      <c r="F226" s="13">
        <v>1</v>
      </c>
      <c r="G226" s="11" t="s">
        <v>9</v>
      </c>
      <c r="H226" s="13">
        <v>64.599999999999994</v>
      </c>
      <c r="I226" s="17" t="s">
        <v>14</v>
      </c>
      <c r="J226" s="18" t="s">
        <v>40</v>
      </c>
    </row>
    <row r="227" spans="1:10" ht="38.25">
      <c r="A227" s="12">
        <v>225</v>
      </c>
      <c r="B227" s="11" t="s">
        <v>542</v>
      </c>
      <c r="C227" s="9" t="s">
        <v>52</v>
      </c>
      <c r="D227" s="9" t="s">
        <v>543</v>
      </c>
      <c r="E227" s="11" t="s">
        <v>17</v>
      </c>
      <c r="F227" s="13">
        <v>20720</v>
      </c>
      <c r="G227" s="11" t="s">
        <v>9</v>
      </c>
      <c r="H227" s="13">
        <v>55.75</v>
      </c>
      <c r="I227" s="17" t="s">
        <v>27</v>
      </c>
      <c r="J227" s="18" t="s">
        <v>447</v>
      </c>
    </row>
    <row r="228" spans="1:10" ht="38.25">
      <c r="A228" s="12">
        <v>226</v>
      </c>
      <c r="B228" s="11" t="s">
        <v>544</v>
      </c>
      <c r="C228" s="9" t="s">
        <v>52</v>
      </c>
      <c r="D228" s="9" t="s">
        <v>545</v>
      </c>
      <c r="E228" s="11" t="s">
        <v>17</v>
      </c>
      <c r="F228" s="13">
        <v>20720</v>
      </c>
      <c r="G228" s="11" t="s">
        <v>9</v>
      </c>
      <c r="H228" s="13">
        <v>55.75</v>
      </c>
      <c r="I228" s="17" t="s">
        <v>27</v>
      </c>
      <c r="J228" s="18" t="s">
        <v>447</v>
      </c>
    </row>
    <row r="229" spans="1:10" ht="38.25">
      <c r="A229" s="12">
        <v>227</v>
      </c>
      <c r="B229" s="11" t="s">
        <v>546</v>
      </c>
      <c r="C229" s="9" t="s">
        <v>52</v>
      </c>
      <c r="D229" s="9" t="s">
        <v>547</v>
      </c>
      <c r="E229" s="11" t="s">
        <v>17</v>
      </c>
      <c r="F229" s="13">
        <v>20720</v>
      </c>
      <c r="G229" s="11" t="s">
        <v>9</v>
      </c>
      <c r="H229" s="13">
        <v>55.75</v>
      </c>
      <c r="I229" s="17" t="s">
        <v>27</v>
      </c>
      <c r="J229" s="18" t="s">
        <v>447</v>
      </c>
    </row>
    <row r="230" spans="1:10" ht="38.25">
      <c r="A230" s="12">
        <v>228</v>
      </c>
      <c r="B230" s="11" t="s">
        <v>855</v>
      </c>
      <c r="C230" s="9" t="s">
        <v>348</v>
      </c>
      <c r="D230" s="9" t="s">
        <v>856</v>
      </c>
      <c r="E230" s="11" t="s">
        <v>17</v>
      </c>
      <c r="F230" s="13">
        <v>1</v>
      </c>
      <c r="G230" s="11" t="s">
        <v>9</v>
      </c>
      <c r="H230" s="13"/>
      <c r="I230" s="17" t="s">
        <v>10</v>
      </c>
      <c r="J230" s="18"/>
    </row>
    <row r="231" spans="1:10" ht="38.25">
      <c r="A231" s="12">
        <v>229</v>
      </c>
      <c r="B231" s="11" t="s">
        <v>857</v>
      </c>
      <c r="C231" s="9" t="s">
        <v>348</v>
      </c>
      <c r="D231" s="9" t="s">
        <v>858</v>
      </c>
      <c r="E231" s="11" t="s">
        <v>17</v>
      </c>
      <c r="F231" s="13">
        <v>1</v>
      </c>
      <c r="G231" s="11" t="s">
        <v>9</v>
      </c>
      <c r="H231" s="13"/>
      <c r="I231" s="17" t="s">
        <v>10</v>
      </c>
      <c r="J231" s="18"/>
    </row>
    <row r="232" spans="1:10" ht="38.25">
      <c r="A232" s="12">
        <v>230</v>
      </c>
      <c r="B232" s="11" t="s">
        <v>519</v>
      </c>
      <c r="C232" s="9" t="s">
        <v>52</v>
      </c>
      <c r="D232" s="9" t="s">
        <v>520</v>
      </c>
      <c r="E232" s="11" t="s">
        <v>17</v>
      </c>
      <c r="F232" s="13">
        <v>3821.5</v>
      </c>
      <c r="G232" s="11" t="s">
        <v>117</v>
      </c>
      <c r="H232" s="13">
        <v>87.81</v>
      </c>
      <c r="I232" s="17" t="s">
        <v>27</v>
      </c>
      <c r="J232" s="18" t="s">
        <v>521</v>
      </c>
    </row>
    <row r="233" spans="1:10" ht="38.25">
      <c r="A233" s="12">
        <v>231</v>
      </c>
      <c r="B233" s="11" t="s">
        <v>466</v>
      </c>
      <c r="C233" s="9" t="s">
        <v>465</v>
      </c>
      <c r="D233" s="9" t="s">
        <v>464</v>
      </c>
      <c r="E233" s="11" t="s">
        <v>17</v>
      </c>
      <c r="F233" s="13">
        <v>27349</v>
      </c>
      <c r="G233" s="11" t="s">
        <v>117</v>
      </c>
      <c r="H233" s="13">
        <v>471.1</v>
      </c>
      <c r="I233" s="17" t="s">
        <v>27</v>
      </c>
      <c r="J233" s="18" t="s">
        <v>463</v>
      </c>
    </row>
    <row r="234" spans="1:10" ht="38.25">
      <c r="A234" s="12">
        <v>232</v>
      </c>
      <c r="B234" s="11" t="s">
        <v>525</v>
      </c>
      <c r="C234" s="9" t="s">
        <v>52</v>
      </c>
      <c r="D234" s="9" t="s">
        <v>526</v>
      </c>
      <c r="E234" s="11" t="s">
        <v>17</v>
      </c>
      <c r="F234" s="13">
        <v>2535.86</v>
      </c>
      <c r="G234" s="11" t="s">
        <v>39</v>
      </c>
      <c r="H234" s="13">
        <v>66.2</v>
      </c>
      <c r="I234" s="17" t="s">
        <v>27</v>
      </c>
      <c r="J234" s="18" t="s">
        <v>521</v>
      </c>
    </row>
    <row r="235" spans="1:10" ht="38.25">
      <c r="A235" s="12">
        <v>233</v>
      </c>
      <c r="B235" s="11" t="s">
        <v>527</v>
      </c>
      <c r="C235" s="9" t="s">
        <v>52</v>
      </c>
      <c r="D235" s="9" t="s">
        <v>528</v>
      </c>
      <c r="E235" s="11" t="s">
        <v>17</v>
      </c>
      <c r="F235" s="13">
        <v>2535.86</v>
      </c>
      <c r="G235" s="11" t="s">
        <v>39</v>
      </c>
      <c r="H235" s="13">
        <v>67.3</v>
      </c>
      <c r="I235" s="17" t="s">
        <v>27</v>
      </c>
      <c r="J235" s="18" t="s">
        <v>521</v>
      </c>
    </row>
    <row r="236" spans="1:10" ht="38.25">
      <c r="A236" s="12">
        <v>234</v>
      </c>
      <c r="B236" s="11" t="s">
        <v>529</v>
      </c>
      <c r="C236" s="9" t="s">
        <v>52</v>
      </c>
      <c r="D236" s="9" t="s">
        <v>530</v>
      </c>
      <c r="E236" s="11" t="s">
        <v>17</v>
      </c>
      <c r="F236" s="13">
        <v>2535.86</v>
      </c>
      <c r="G236" s="11" t="s">
        <v>39</v>
      </c>
      <c r="H236" s="13">
        <v>67.3</v>
      </c>
      <c r="I236" s="17" t="s">
        <v>27</v>
      </c>
      <c r="J236" s="18" t="s">
        <v>521</v>
      </c>
    </row>
    <row r="237" spans="1:10" ht="38.25">
      <c r="A237" s="12">
        <v>235</v>
      </c>
      <c r="B237" s="11" t="s">
        <v>505</v>
      </c>
      <c r="C237" s="9" t="s">
        <v>52</v>
      </c>
      <c r="D237" s="9" t="s">
        <v>506</v>
      </c>
      <c r="E237" s="11" t="s">
        <v>17</v>
      </c>
      <c r="F237" s="13">
        <v>1</v>
      </c>
      <c r="G237" s="11" t="s">
        <v>9</v>
      </c>
      <c r="H237" s="13">
        <v>38.75</v>
      </c>
      <c r="I237" s="17" t="s">
        <v>27</v>
      </c>
      <c r="J237" s="18" t="s">
        <v>473</v>
      </c>
    </row>
    <row r="238" spans="1:10" ht="38.25">
      <c r="A238" s="12">
        <v>236</v>
      </c>
      <c r="B238" s="11" t="s">
        <v>507</v>
      </c>
      <c r="C238" s="9" t="s">
        <v>52</v>
      </c>
      <c r="D238" s="9" t="s">
        <v>508</v>
      </c>
      <c r="E238" s="11" t="s">
        <v>17</v>
      </c>
      <c r="F238" s="13">
        <v>40800</v>
      </c>
      <c r="G238" s="11" t="s">
        <v>9</v>
      </c>
      <c r="H238" s="13">
        <v>38.75</v>
      </c>
      <c r="I238" s="17" t="s">
        <v>27</v>
      </c>
      <c r="J238" s="18" t="s">
        <v>473</v>
      </c>
    </row>
    <row r="239" spans="1:10" ht="25.5">
      <c r="A239" s="12">
        <v>237</v>
      </c>
      <c r="B239" s="11" t="s">
        <v>825</v>
      </c>
      <c r="C239" s="9" t="s">
        <v>114</v>
      </c>
      <c r="D239" s="9" t="s">
        <v>826</v>
      </c>
      <c r="E239" s="11" t="s">
        <v>17</v>
      </c>
      <c r="F239" s="13">
        <v>122000</v>
      </c>
      <c r="G239" s="11" t="s">
        <v>9</v>
      </c>
      <c r="H239" s="13">
        <v>151</v>
      </c>
      <c r="I239" s="17" t="s">
        <v>10</v>
      </c>
      <c r="J239" s="18"/>
    </row>
    <row r="240" spans="1:10" ht="38.25">
      <c r="A240" s="12">
        <v>238</v>
      </c>
      <c r="B240" s="11" t="s">
        <v>827</v>
      </c>
      <c r="C240" s="9" t="s">
        <v>348</v>
      </c>
      <c r="D240" s="9" t="s">
        <v>828</v>
      </c>
      <c r="E240" s="11" t="s">
        <v>17</v>
      </c>
      <c r="F240" s="13">
        <v>1</v>
      </c>
      <c r="G240" s="11" t="s">
        <v>9</v>
      </c>
      <c r="H240" s="13"/>
      <c r="I240" s="17" t="s">
        <v>10</v>
      </c>
      <c r="J240" s="18"/>
    </row>
    <row r="241" spans="1:11" ht="38.25">
      <c r="A241" s="12">
        <v>239</v>
      </c>
      <c r="B241" s="11" t="s">
        <v>829</v>
      </c>
      <c r="C241" s="9" t="s">
        <v>348</v>
      </c>
      <c r="D241" s="9" t="s">
        <v>830</v>
      </c>
      <c r="E241" s="11" t="s">
        <v>17</v>
      </c>
      <c r="F241" s="13">
        <v>1</v>
      </c>
      <c r="G241" s="11" t="s">
        <v>9</v>
      </c>
      <c r="H241" s="13"/>
      <c r="I241" s="17" t="s">
        <v>10</v>
      </c>
      <c r="J241" s="18"/>
    </row>
    <row r="242" spans="1:11" ht="38.25">
      <c r="A242" s="12">
        <v>240</v>
      </c>
      <c r="B242" s="11" t="s">
        <v>831</v>
      </c>
      <c r="C242" s="9" t="s">
        <v>348</v>
      </c>
      <c r="D242" s="9" t="s">
        <v>832</v>
      </c>
      <c r="E242" s="11" t="s">
        <v>17</v>
      </c>
      <c r="F242" s="13">
        <v>1</v>
      </c>
      <c r="G242" s="11" t="s">
        <v>9</v>
      </c>
      <c r="H242" s="13"/>
      <c r="I242" s="17" t="s">
        <v>10</v>
      </c>
      <c r="J242" s="18"/>
    </row>
    <row r="243" spans="1:11" ht="38.25">
      <c r="A243" s="12">
        <v>241</v>
      </c>
      <c r="B243" s="11" t="s">
        <v>509</v>
      </c>
      <c r="C243" s="9" t="s">
        <v>52</v>
      </c>
      <c r="D243" s="9" t="s">
        <v>510</v>
      </c>
      <c r="E243" s="11" t="s">
        <v>17</v>
      </c>
      <c r="F243" s="13">
        <v>163200</v>
      </c>
      <c r="G243" s="11" t="s">
        <v>9</v>
      </c>
      <c r="H243" s="13">
        <v>38</v>
      </c>
      <c r="I243" s="17" t="s">
        <v>27</v>
      </c>
      <c r="J243" s="18" t="s">
        <v>473</v>
      </c>
    </row>
    <row r="244" spans="1:11" ht="38.25">
      <c r="A244" s="12">
        <v>242</v>
      </c>
      <c r="B244" s="11" t="s">
        <v>833</v>
      </c>
      <c r="C244" s="9" t="s">
        <v>348</v>
      </c>
      <c r="D244" s="9" t="s">
        <v>834</v>
      </c>
      <c r="E244" s="11" t="s">
        <v>17</v>
      </c>
      <c r="F244" s="13">
        <v>1</v>
      </c>
      <c r="G244" s="11" t="s">
        <v>9</v>
      </c>
      <c r="H244" s="13"/>
      <c r="I244" s="17" t="s">
        <v>10</v>
      </c>
      <c r="J244" s="18"/>
    </row>
    <row r="245" spans="1:11" ht="38.25">
      <c r="A245" s="12">
        <v>243</v>
      </c>
      <c r="B245" s="11" t="s">
        <v>835</v>
      </c>
      <c r="C245" s="9" t="s">
        <v>348</v>
      </c>
      <c r="D245" s="9" t="s">
        <v>836</v>
      </c>
      <c r="E245" s="11" t="s">
        <v>17</v>
      </c>
      <c r="F245" s="13">
        <v>1</v>
      </c>
      <c r="G245" s="11" t="s">
        <v>9</v>
      </c>
      <c r="H245" s="13"/>
      <c r="I245" s="17" t="s">
        <v>10</v>
      </c>
      <c r="J245" s="18"/>
    </row>
    <row r="246" spans="1:11" ht="38.25">
      <c r="A246" s="12">
        <v>244</v>
      </c>
      <c r="B246" s="11" t="s">
        <v>837</v>
      </c>
      <c r="C246" s="9" t="s">
        <v>348</v>
      </c>
      <c r="D246" s="9" t="s">
        <v>838</v>
      </c>
      <c r="E246" s="11" t="s">
        <v>17</v>
      </c>
      <c r="F246" s="13">
        <v>1</v>
      </c>
      <c r="G246" s="11" t="s">
        <v>9</v>
      </c>
      <c r="H246" s="13"/>
      <c r="I246" s="17" t="s">
        <v>10</v>
      </c>
      <c r="J246" s="18"/>
    </row>
    <row r="247" spans="1:11" ht="38.25">
      <c r="A247" s="12">
        <v>245</v>
      </c>
      <c r="B247" s="11" t="s">
        <v>839</v>
      </c>
      <c r="C247" s="9" t="s">
        <v>348</v>
      </c>
      <c r="D247" s="9" t="s">
        <v>840</v>
      </c>
      <c r="E247" s="11" t="s">
        <v>17</v>
      </c>
      <c r="F247" s="13">
        <v>1</v>
      </c>
      <c r="G247" s="11" t="s">
        <v>9</v>
      </c>
      <c r="H247" s="13"/>
      <c r="I247" s="17" t="s">
        <v>10</v>
      </c>
      <c r="J247" s="18"/>
    </row>
    <row r="248" spans="1:11" ht="25.5">
      <c r="A248" s="12">
        <v>246</v>
      </c>
      <c r="B248" s="11" t="s">
        <v>479</v>
      </c>
      <c r="C248" s="9" t="s">
        <v>119</v>
      </c>
      <c r="D248" s="9" t="s">
        <v>478</v>
      </c>
      <c r="E248" s="11" t="s">
        <v>17</v>
      </c>
      <c r="F248" s="13">
        <v>322300</v>
      </c>
      <c r="G248" s="11" t="s">
        <v>9</v>
      </c>
      <c r="H248" s="13">
        <v>160</v>
      </c>
      <c r="I248" s="17" t="s">
        <v>27</v>
      </c>
      <c r="J248" s="18" t="s">
        <v>473</v>
      </c>
    </row>
    <row r="249" spans="1:11" ht="25.5">
      <c r="A249" s="12">
        <v>247</v>
      </c>
      <c r="B249" s="11" t="s">
        <v>477</v>
      </c>
      <c r="C249" s="9" t="s">
        <v>119</v>
      </c>
      <c r="D249" s="9" t="s">
        <v>476</v>
      </c>
      <c r="E249" s="11" t="s">
        <v>17</v>
      </c>
      <c r="F249" s="13">
        <v>163200</v>
      </c>
      <c r="G249" s="11" t="s">
        <v>9</v>
      </c>
      <c r="H249" s="13">
        <v>151</v>
      </c>
      <c r="I249" s="17" t="s">
        <v>27</v>
      </c>
      <c r="J249" s="18" t="s">
        <v>473</v>
      </c>
    </row>
    <row r="250" spans="1:11" ht="38.25">
      <c r="A250" s="12">
        <v>248</v>
      </c>
      <c r="B250" s="11" t="s">
        <v>475</v>
      </c>
      <c r="C250" s="9" t="s">
        <v>119</v>
      </c>
      <c r="D250" s="9" t="s">
        <v>474</v>
      </c>
      <c r="E250" s="11" t="s">
        <v>17</v>
      </c>
      <c r="F250" s="13">
        <v>122000</v>
      </c>
      <c r="G250" s="11" t="s">
        <v>9</v>
      </c>
      <c r="H250" s="13">
        <v>151</v>
      </c>
      <c r="I250" s="17" t="s">
        <v>27</v>
      </c>
      <c r="J250" s="18" t="s">
        <v>473</v>
      </c>
    </row>
    <row r="251" spans="1:11" ht="38.25">
      <c r="A251" s="12">
        <v>249</v>
      </c>
      <c r="B251" s="11" t="s">
        <v>705</v>
      </c>
      <c r="C251" s="9" t="s">
        <v>52</v>
      </c>
      <c r="D251" s="9" t="s">
        <v>706</v>
      </c>
      <c r="E251" s="12" t="s">
        <v>17</v>
      </c>
      <c r="F251" s="13">
        <v>1</v>
      </c>
      <c r="G251" s="11" t="s">
        <v>9</v>
      </c>
      <c r="H251" s="13"/>
      <c r="I251" s="17" t="s">
        <v>10</v>
      </c>
      <c r="J251" s="18"/>
      <c r="K251" s="3"/>
    </row>
    <row r="252" spans="1:11" ht="38.25">
      <c r="A252" s="12">
        <v>250</v>
      </c>
      <c r="B252" s="11" t="s">
        <v>554</v>
      </c>
      <c r="C252" s="9" t="s">
        <v>52</v>
      </c>
      <c r="D252" s="9" t="s">
        <v>555</v>
      </c>
      <c r="E252" s="11" t="s">
        <v>17</v>
      </c>
      <c r="F252" s="13">
        <v>1</v>
      </c>
      <c r="G252" s="11" t="s">
        <v>9</v>
      </c>
      <c r="H252" s="13">
        <v>63.6</v>
      </c>
      <c r="I252" s="17" t="s">
        <v>27</v>
      </c>
      <c r="J252" s="18" t="s">
        <v>447</v>
      </c>
    </row>
    <row r="253" spans="1:11" ht="38.25">
      <c r="A253" s="12">
        <v>251</v>
      </c>
      <c r="B253" s="11" t="s">
        <v>556</v>
      </c>
      <c r="C253" s="9" t="s">
        <v>52</v>
      </c>
      <c r="D253" s="9" t="s">
        <v>557</v>
      </c>
      <c r="E253" s="11" t="s">
        <v>17</v>
      </c>
      <c r="F253" s="13">
        <v>1</v>
      </c>
      <c r="G253" s="11" t="s">
        <v>9</v>
      </c>
      <c r="H253" s="13">
        <v>63.6</v>
      </c>
      <c r="I253" s="17" t="s">
        <v>27</v>
      </c>
      <c r="J253" s="18" t="s">
        <v>447</v>
      </c>
    </row>
    <row r="254" spans="1:11" ht="38.25">
      <c r="A254" s="12">
        <v>252</v>
      </c>
      <c r="B254" s="11" t="s">
        <v>680</v>
      </c>
      <c r="C254" s="9" t="s">
        <v>52</v>
      </c>
      <c r="D254" s="9" t="s">
        <v>681</v>
      </c>
      <c r="E254" s="11" t="s">
        <v>17</v>
      </c>
      <c r="F254" s="13">
        <v>21700</v>
      </c>
      <c r="G254" s="11" t="s">
        <v>9</v>
      </c>
      <c r="H254" s="13"/>
      <c r="I254" s="17" t="s">
        <v>27</v>
      </c>
      <c r="J254" s="18" t="s">
        <v>162</v>
      </c>
    </row>
    <row r="255" spans="1:11" ht="38.25">
      <c r="A255" s="12">
        <v>253</v>
      </c>
      <c r="B255" s="11" t="s">
        <v>284</v>
      </c>
      <c r="C255" s="9" t="s">
        <v>119</v>
      </c>
      <c r="D255" s="9" t="s">
        <v>283</v>
      </c>
      <c r="E255" s="11" t="s">
        <v>17</v>
      </c>
      <c r="F255" s="13">
        <v>1</v>
      </c>
      <c r="G255" s="11" t="s">
        <v>39</v>
      </c>
      <c r="H255" s="13"/>
      <c r="I255" s="17" t="s">
        <v>27</v>
      </c>
      <c r="J255" s="18" t="s">
        <v>162</v>
      </c>
    </row>
    <row r="256" spans="1:11" ht="38.25">
      <c r="A256" s="12">
        <v>254</v>
      </c>
      <c r="B256" s="11" t="s">
        <v>682</v>
      </c>
      <c r="C256" s="9" t="s">
        <v>52</v>
      </c>
      <c r="D256" s="9" t="s">
        <v>683</v>
      </c>
      <c r="E256" s="11" t="s">
        <v>17</v>
      </c>
      <c r="F256" s="13">
        <v>1</v>
      </c>
      <c r="G256" s="11" t="s">
        <v>9</v>
      </c>
      <c r="H256" s="13"/>
      <c r="I256" s="17" t="s">
        <v>27</v>
      </c>
      <c r="J256" s="18" t="s">
        <v>162</v>
      </c>
    </row>
    <row r="257" spans="1:10" ht="38.25">
      <c r="A257" s="12">
        <v>255</v>
      </c>
      <c r="B257" s="11" t="s">
        <v>684</v>
      </c>
      <c r="C257" s="9" t="s">
        <v>52</v>
      </c>
      <c r="D257" s="9" t="s">
        <v>685</v>
      </c>
      <c r="E257" s="11" t="s">
        <v>17</v>
      </c>
      <c r="F257" s="13">
        <v>1</v>
      </c>
      <c r="G257" s="11" t="s">
        <v>9</v>
      </c>
      <c r="H257" s="13"/>
      <c r="I257" s="17" t="s">
        <v>27</v>
      </c>
      <c r="J257" s="18" t="s">
        <v>162</v>
      </c>
    </row>
    <row r="258" spans="1:10" ht="38.25">
      <c r="A258" s="12">
        <v>256</v>
      </c>
      <c r="B258" s="12" t="s">
        <v>1513</v>
      </c>
      <c r="C258" s="9" t="s">
        <v>52</v>
      </c>
      <c r="D258" s="9" t="s">
        <v>1512</v>
      </c>
      <c r="E258" s="11" t="s">
        <v>17</v>
      </c>
      <c r="F258" s="13">
        <v>1</v>
      </c>
      <c r="G258" s="11" t="s">
        <v>39</v>
      </c>
      <c r="H258" s="13">
        <v>63.3</v>
      </c>
      <c r="I258" s="17" t="s">
        <v>27</v>
      </c>
      <c r="J258" s="18" t="s">
        <v>162</v>
      </c>
    </row>
    <row r="259" spans="1:10" ht="38.25">
      <c r="A259" s="12">
        <v>257</v>
      </c>
      <c r="B259" s="11" t="s">
        <v>686</v>
      </c>
      <c r="C259" s="9" t="s">
        <v>52</v>
      </c>
      <c r="D259" s="9" t="s">
        <v>687</v>
      </c>
      <c r="E259" s="11" t="s">
        <v>17</v>
      </c>
      <c r="F259" s="13">
        <v>1</v>
      </c>
      <c r="G259" s="11" t="s">
        <v>39</v>
      </c>
      <c r="H259" s="13">
        <v>63.3</v>
      </c>
      <c r="I259" s="17" t="s">
        <v>27</v>
      </c>
      <c r="J259" s="18" t="s">
        <v>162</v>
      </c>
    </row>
    <row r="260" spans="1:10" ht="38.25">
      <c r="A260" s="12">
        <v>258</v>
      </c>
      <c r="B260" s="11" t="s">
        <v>688</v>
      </c>
      <c r="C260" s="9" t="s">
        <v>52</v>
      </c>
      <c r="D260" s="9" t="s">
        <v>689</v>
      </c>
      <c r="E260" s="11" t="s">
        <v>17</v>
      </c>
      <c r="F260" s="13">
        <v>1</v>
      </c>
      <c r="G260" s="11" t="s">
        <v>9</v>
      </c>
      <c r="H260" s="13"/>
      <c r="I260" s="17" t="s">
        <v>27</v>
      </c>
      <c r="J260" s="18" t="s">
        <v>162</v>
      </c>
    </row>
    <row r="261" spans="1:10" ht="38.25">
      <c r="A261" s="12">
        <v>259</v>
      </c>
      <c r="B261" s="11" t="s">
        <v>517</v>
      </c>
      <c r="C261" s="9" t="s">
        <v>52</v>
      </c>
      <c r="D261" s="9" t="s">
        <v>518</v>
      </c>
      <c r="E261" s="11" t="s">
        <v>17</v>
      </c>
      <c r="F261" s="13">
        <v>1</v>
      </c>
      <c r="G261" s="11" t="s">
        <v>9</v>
      </c>
      <c r="H261" s="13">
        <v>58.2</v>
      </c>
      <c r="I261" s="17" t="s">
        <v>27</v>
      </c>
      <c r="J261" s="18" t="s">
        <v>463</v>
      </c>
    </row>
    <row r="262" spans="1:10" ht="38.25">
      <c r="A262" s="12">
        <v>260</v>
      </c>
      <c r="B262" s="11" t="s">
        <v>787</v>
      </c>
      <c r="C262" s="9" t="s">
        <v>348</v>
      </c>
      <c r="D262" s="9" t="s">
        <v>788</v>
      </c>
      <c r="E262" s="11" t="s">
        <v>17</v>
      </c>
      <c r="F262" s="13">
        <v>1</v>
      </c>
      <c r="G262" s="11" t="s">
        <v>9</v>
      </c>
      <c r="H262" s="13"/>
      <c r="I262" s="17" t="s">
        <v>10</v>
      </c>
      <c r="J262" s="18"/>
    </row>
    <row r="263" spans="1:10" ht="38.25">
      <c r="A263" s="12">
        <v>261</v>
      </c>
      <c r="B263" s="11" t="s">
        <v>789</v>
      </c>
      <c r="C263" s="9" t="s">
        <v>348</v>
      </c>
      <c r="D263" s="9" t="s">
        <v>790</v>
      </c>
      <c r="E263" s="11" t="s">
        <v>17</v>
      </c>
      <c r="F263" s="13">
        <v>1</v>
      </c>
      <c r="G263" s="11" t="s">
        <v>9</v>
      </c>
      <c r="H263" s="13"/>
      <c r="I263" s="17" t="s">
        <v>10</v>
      </c>
      <c r="J263" s="18"/>
    </row>
    <row r="264" spans="1:10" ht="38.25">
      <c r="A264" s="12">
        <v>262</v>
      </c>
      <c r="B264" s="11" t="s">
        <v>791</v>
      </c>
      <c r="C264" s="9" t="s">
        <v>348</v>
      </c>
      <c r="D264" s="9" t="s">
        <v>792</v>
      </c>
      <c r="E264" s="11" t="s">
        <v>17</v>
      </c>
      <c r="F264" s="13">
        <v>1</v>
      </c>
      <c r="G264" s="11" t="s">
        <v>9</v>
      </c>
      <c r="H264" s="13"/>
      <c r="I264" s="17" t="s">
        <v>10</v>
      </c>
      <c r="J264" s="18"/>
    </row>
    <row r="265" spans="1:10" ht="38.25">
      <c r="A265" s="12">
        <v>263</v>
      </c>
      <c r="B265" s="11" t="s">
        <v>678</v>
      </c>
      <c r="C265" s="9" t="s">
        <v>52</v>
      </c>
      <c r="D265" s="9" t="s">
        <v>679</v>
      </c>
      <c r="E265" s="11" t="s">
        <v>17</v>
      </c>
      <c r="F265" s="13">
        <v>1</v>
      </c>
      <c r="G265" s="11" t="s">
        <v>9</v>
      </c>
      <c r="H265" s="13"/>
      <c r="I265" s="17" t="s">
        <v>27</v>
      </c>
      <c r="J265" s="18" t="s">
        <v>162</v>
      </c>
    </row>
    <row r="266" spans="1:10" ht="38.25">
      <c r="A266" s="12">
        <v>264</v>
      </c>
      <c r="B266" s="11" t="s">
        <v>286</v>
      </c>
      <c r="C266" s="9" t="s">
        <v>135</v>
      </c>
      <c r="D266" s="9" t="s">
        <v>285</v>
      </c>
      <c r="E266" s="11" t="s">
        <v>17</v>
      </c>
      <c r="F266" s="13">
        <v>1</v>
      </c>
      <c r="G266" s="11" t="s">
        <v>9</v>
      </c>
      <c r="H266" s="13"/>
      <c r="I266" s="17" t="s">
        <v>27</v>
      </c>
      <c r="J266" s="18" t="s">
        <v>162</v>
      </c>
    </row>
    <row r="267" spans="1:10" ht="38.25">
      <c r="A267" s="12">
        <v>265</v>
      </c>
      <c r="B267" s="11" t="s">
        <v>783</v>
      </c>
      <c r="C267" s="9" t="s">
        <v>348</v>
      </c>
      <c r="D267" s="9" t="s">
        <v>784</v>
      </c>
      <c r="E267" s="11" t="s">
        <v>17</v>
      </c>
      <c r="F267" s="13">
        <v>1</v>
      </c>
      <c r="G267" s="11" t="s">
        <v>9</v>
      </c>
      <c r="H267" s="13"/>
      <c r="I267" s="17" t="s">
        <v>10</v>
      </c>
      <c r="J267" s="18"/>
    </row>
    <row r="268" spans="1:10" ht="38.25">
      <c r="A268" s="12">
        <v>266</v>
      </c>
      <c r="B268" s="11" t="s">
        <v>676</v>
      </c>
      <c r="C268" s="9" t="s">
        <v>52</v>
      </c>
      <c r="D268" s="9" t="s">
        <v>677</v>
      </c>
      <c r="E268" s="11" t="s">
        <v>17</v>
      </c>
      <c r="F268" s="13">
        <v>13483.5</v>
      </c>
      <c r="G268" s="11" t="s">
        <v>9</v>
      </c>
      <c r="H268" s="13"/>
      <c r="I268" s="17" t="s">
        <v>27</v>
      </c>
      <c r="J268" s="18" t="s">
        <v>162</v>
      </c>
    </row>
    <row r="269" spans="1:10" ht="25.5">
      <c r="A269" s="12">
        <v>267</v>
      </c>
      <c r="B269" s="11" t="s">
        <v>785</v>
      </c>
      <c r="C269" s="9" t="s">
        <v>114</v>
      </c>
      <c r="D269" s="9" t="s">
        <v>786</v>
      </c>
      <c r="E269" s="11" t="s">
        <v>17</v>
      </c>
      <c r="F269" s="13">
        <v>1</v>
      </c>
      <c r="G269" s="11" t="s">
        <v>9</v>
      </c>
      <c r="H269" s="13"/>
      <c r="I269" s="17" t="s">
        <v>10</v>
      </c>
      <c r="J269" s="18"/>
    </row>
    <row r="270" spans="1:10" ht="38.25">
      <c r="A270" s="12">
        <v>268</v>
      </c>
      <c r="B270" s="11" t="s">
        <v>468</v>
      </c>
      <c r="C270" s="9" t="s">
        <v>135</v>
      </c>
      <c r="D270" s="9" t="s">
        <v>467</v>
      </c>
      <c r="E270" s="11" t="s">
        <v>17</v>
      </c>
      <c r="F270" s="13">
        <v>12677</v>
      </c>
      <c r="G270" s="11" t="s">
        <v>39</v>
      </c>
      <c r="H270" s="13">
        <v>158.5</v>
      </c>
      <c r="I270" s="17" t="s">
        <v>27</v>
      </c>
      <c r="J270" s="18" t="s">
        <v>463</v>
      </c>
    </row>
    <row r="271" spans="1:10" ht="38.25">
      <c r="A271" s="12">
        <v>269</v>
      </c>
      <c r="B271" s="11" t="s">
        <v>853</v>
      </c>
      <c r="C271" s="9" t="s">
        <v>348</v>
      </c>
      <c r="D271" s="9" t="s">
        <v>854</v>
      </c>
      <c r="E271" s="11" t="s">
        <v>17</v>
      </c>
      <c r="F271" s="13">
        <v>1</v>
      </c>
      <c r="G271" s="11" t="s">
        <v>9</v>
      </c>
      <c r="H271" s="13"/>
      <c r="I271" s="17" t="s">
        <v>10</v>
      </c>
      <c r="J271" s="18"/>
    </row>
    <row r="272" spans="1:10" ht="38.25">
      <c r="A272" s="12">
        <v>270</v>
      </c>
      <c r="B272" s="11" t="s">
        <v>823</v>
      </c>
      <c r="C272" s="9" t="s">
        <v>348</v>
      </c>
      <c r="D272" s="9" t="s">
        <v>824</v>
      </c>
      <c r="E272" s="11" t="s">
        <v>17</v>
      </c>
      <c r="F272" s="13">
        <v>1</v>
      </c>
      <c r="G272" s="11" t="s">
        <v>9</v>
      </c>
      <c r="H272" s="13"/>
      <c r="I272" s="17" t="s">
        <v>10</v>
      </c>
      <c r="J272" s="18"/>
    </row>
    <row r="273" spans="1:10" ht="38.25">
      <c r="A273" s="12">
        <v>271</v>
      </c>
      <c r="B273" s="11" t="s">
        <v>701</v>
      </c>
      <c r="C273" s="9" t="s">
        <v>52</v>
      </c>
      <c r="D273" s="9" t="s">
        <v>702</v>
      </c>
      <c r="E273" s="11" t="s">
        <v>17</v>
      </c>
      <c r="F273" s="13">
        <v>1</v>
      </c>
      <c r="G273" s="11" t="s">
        <v>18</v>
      </c>
      <c r="H273" s="13">
        <v>87.8</v>
      </c>
      <c r="I273" s="17" t="s">
        <v>27</v>
      </c>
      <c r="J273" s="18" t="s">
        <v>700</v>
      </c>
    </row>
    <row r="274" spans="1:10" ht="38.25">
      <c r="A274" s="12">
        <v>272</v>
      </c>
      <c r="B274" s="11" t="s">
        <v>449</v>
      </c>
      <c r="C274" s="9" t="s">
        <v>52</v>
      </c>
      <c r="D274" s="9" t="s">
        <v>448</v>
      </c>
      <c r="E274" s="11" t="s">
        <v>17</v>
      </c>
      <c r="F274" s="13">
        <v>5644.5</v>
      </c>
      <c r="G274" s="11" t="s">
        <v>361</v>
      </c>
      <c r="H274" s="13">
        <v>68.5</v>
      </c>
      <c r="I274" s="17" t="s">
        <v>27</v>
      </c>
      <c r="J274" s="18" t="s">
        <v>447</v>
      </c>
    </row>
    <row r="275" spans="1:10" ht="38.25">
      <c r="A275" s="12">
        <v>273</v>
      </c>
      <c r="B275" s="11" t="s">
        <v>282</v>
      </c>
      <c r="C275" s="9" t="s">
        <v>135</v>
      </c>
      <c r="D275" s="9" t="s">
        <v>281</v>
      </c>
      <c r="E275" s="11" t="s">
        <v>17</v>
      </c>
      <c r="F275" s="13">
        <v>1</v>
      </c>
      <c r="G275" s="11" t="s">
        <v>9</v>
      </c>
      <c r="H275" s="13"/>
      <c r="I275" s="17" t="s">
        <v>27</v>
      </c>
      <c r="J275" s="18" t="s">
        <v>162</v>
      </c>
    </row>
    <row r="276" spans="1:10" ht="38.25">
      <c r="A276" s="12">
        <v>274</v>
      </c>
      <c r="B276" s="11" t="s">
        <v>280</v>
      </c>
      <c r="C276" s="9" t="s">
        <v>135</v>
      </c>
      <c r="D276" s="9" t="s">
        <v>279</v>
      </c>
      <c r="E276" s="11" t="s">
        <v>17</v>
      </c>
      <c r="F276" s="13">
        <v>1</v>
      </c>
      <c r="G276" s="11" t="s">
        <v>9</v>
      </c>
      <c r="H276" s="13"/>
      <c r="I276" s="17" t="s">
        <v>27</v>
      </c>
      <c r="J276" s="18" t="s">
        <v>162</v>
      </c>
    </row>
    <row r="277" spans="1:10" ht="38.25">
      <c r="A277" s="12">
        <v>275</v>
      </c>
      <c r="B277" s="11" t="s">
        <v>498</v>
      </c>
      <c r="C277" s="9" t="s">
        <v>499</v>
      </c>
      <c r="D277" s="9" t="s">
        <v>500</v>
      </c>
      <c r="E277" s="11" t="s">
        <v>17</v>
      </c>
      <c r="F277" s="13">
        <v>172729.7</v>
      </c>
      <c r="G277" s="11" t="s">
        <v>32</v>
      </c>
      <c r="H277" s="13">
        <v>92.1</v>
      </c>
      <c r="I277" s="17" t="s">
        <v>27</v>
      </c>
      <c r="J277" s="18" t="s">
        <v>497</v>
      </c>
    </row>
    <row r="278" spans="1:10" ht="63.75">
      <c r="A278" s="12">
        <v>276</v>
      </c>
      <c r="B278" s="11" t="s">
        <v>709</v>
      </c>
      <c r="C278" s="9" t="s">
        <v>1491</v>
      </c>
      <c r="D278" s="9" t="s">
        <v>710</v>
      </c>
      <c r="E278" s="11" t="s">
        <v>17</v>
      </c>
      <c r="F278" s="13">
        <v>385660</v>
      </c>
      <c r="G278" s="11" t="s">
        <v>43</v>
      </c>
      <c r="H278" s="13">
        <v>33.6</v>
      </c>
      <c r="I278" s="17" t="s">
        <v>19</v>
      </c>
      <c r="J278" s="18" t="s">
        <v>49</v>
      </c>
    </row>
    <row r="279" spans="1:10" ht="38.25">
      <c r="A279" s="12">
        <v>277</v>
      </c>
      <c r="B279" s="11" t="s">
        <v>501</v>
      </c>
      <c r="C279" s="9" t="s">
        <v>502</v>
      </c>
      <c r="D279" s="9" t="s">
        <v>503</v>
      </c>
      <c r="E279" s="11" t="s">
        <v>17</v>
      </c>
      <c r="F279" s="13">
        <v>539466</v>
      </c>
      <c r="G279" s="11" t="s">
        <v>43</v>
      </c>
      <c r="H279" s="13">
        <v>47</v>
      </c>
      <c r="I279" s="17" t="s">
        <v>27</v>
      </c>
      <c r="J279" s="18" t="s">
        <v>504</v>
      </c>
    </row>
    <row r="280" spans="1:10" ht="76.5">
      <c r="A280" s="12">
        <v>278</v>
      </c>
      <c r="B280" s="11" t="s">
        <v>696</v>
      </c>
      <c r="C280" s="9" t="s">
        <v>1492</v>
      </c>
      <c r="D280" s="9" t="s">
        <v>697</v>
      </c>
      <c r="E280" s="11" t="s">
        <v>17</v>
      </c>
      <c r="F280" s="13">
        <v>1</v>
      </c>
      <c r="G280" s="11" t="s">
        <v>21</v>
      </c>
      <c r="H280" s="13">
        <v>64</v>
      </c>
      <c r="I280" s="17" t="s">
        <v>10</v>
      </c>
      <c r="J280" s="18"/>
    </row>
    <row r="281" spans="1:10" ht="38.25">
      <c r="A281" s="12">
        <v>279</v>
      </c>
      <c r="B281" s="11" t="s">
        <v>674</v>
      </c>
      <c r="C281" s="9" t="s">
        <v>52</v>
      </c>
      <c r="D281" s="9" t="s">
        <v>675</v>
      </c>
      <c r="E281" s="11" t="s">
        <v>17</v>
      </c>
      <c r="F281" s="13">
        <v>13782.5</v>
      </c>
      <c r="G281" s="11" t="s">
        <v>361</v>
      </c>
      <c r="H281" s="13"/>
      <c r="I281" s="17" t="s">
        <v>27</v>
      </c>
      <c r="J281" s="18" t="s">
        <v>287</v>
      </c>
    </row>
    <row r="282" spans="1:10" ht="38.25">
      <c r="A282" s="12">
        <v>280</v>
      </c>
      <c r="B282" s="11" t="s">
        <v>779</v>
      </c>
      <c r="C282" s="9" t="s">
        <v>114</v>
      </c>
      <c r="D282" s="9" t="s">
        <v>780</v>
      </c>
      <c r="E282" s="11" t="s">
        <v>17</v>
      </c>
      <c r="F282" s="13">
        <v>26967</v>
      </c>
      <c r="G282" s="11" t="s">
        <v>9</v>
      </c>
      <c r="H282" s="13">
        <v>57.1</v>
      </c>
      <c r="I282" s="17" t="s">
        <v>10</v>
      </c>
      <c r="J282" s="18"/>
    </row>
    <row r="283" spans="1:10" ht="38.25">
      <c r="A283" s="12">
        <v>281</v>
      </c>
      <c r="B283" s="11" t="s">
        <v>291</v>
      </c>
      <c r="C283" s="9" t="s">
        <v>135</v>
      </c>
      <c r="D283" s="9" t="s">
        <v>290</v>
      </c>
      <c r="E283" s="11" t="s">
        <v>17</v>
      </c>
      <c r="F283" s="13">
        <v>24968</v>
      </c>
      <c r="G283" s="11" t="s">
        <v>9</v>
      </c>
      <c r="H283" s="13"/>
      <c r="I283" s="17" t="s">
        <v>27</v>
      </c>
      <c r="J283" s="18" t="s">
        <v>287</v>
      </c>
    </row>
    <row r="284" spans="1:10" ht="38.25">
      <c r="A284" s="12">
        <v>282</v>
      </c>
      <c r="B284" s="11" t="s">
        <v>289</v>
      </c>
      <c r="C284" s="9" t="s">
        <v>135</v>
      </c>
      <c r="D284" s="9" t="s">
        <v>288</v>
      </c>
      <c r="E284" s="11" t="s">
        <v>17</v>
      </c>
      <c r="F284" s="13">
        <v>24968</v>
      </c>
      <c r="G284" s="11" t="s">
        <v>9</v>
      </c>
      <c r="H284" s="13"/>
      <c r="I284" s="17" t="s">
        <v>27</v>
      </c>
      <c r="J284" s="18" t="s">
        <v>287</v>
      </c>
    </row>
    <row r="285" spans="1:10" ht="38.25">
      <c r="A285" s="12">
        <v>283</v>
      </c>
      <c r="B285" s="11" t="s">
        <v>805</v>
      </c>
      <c r="C285" s="9" t="s">
        <v>348</v>
      </c>
      <c r="D285" s="9" t="s">
        <v>806</v>
      </c>
      <c r="E285" s="11" t="s">
        <v>17</v>
      </c>
      <c r="F285" s="13">
        <v>1</v>
      </c>
      <c r="G285" s="11" t="s">
        <v>9</v>
      </c>
      <c r="H285" s="13"/>
      <c r="I285" s="17" t="s">
        <v>10</v>
      </c>
      <c r="J285" s="18"/>
    </row>
    <row r="286" spans="1:10" ht="38.25">
      <c r="A286" s="12">
        <v>284</v>
      </c>
      <c r="B286" s="11" t="s">
        <v>795</v>
      </c>
      <c r="C286" s="9" t="s">
        <v>348</v>
      </c>
      <c r="D286" s="9" t="s">
        <v>796</v>
      </c>
      <c r="E286" s="11" t="s">
        <v>17</v>
      </c>
      <c r="F286" s="13">
        <v>1</v>
      </c>
      <c r="G286" s="11" t="s">
        <v>9</v>
      </c>
      <c r="H286" s="13"/>
      <c r="I286" s="17" t="s">
        <v>10</v>
      </c>
      <c r="J286" s="18"/>
    </row>
    <row r="287" spans="1:10" ht="38.25">
      <c r="A287" s="12">
        <v>285</v>
      </c>
      <c r="B287" s="11" t="s">
        <v>293</v>
      </c>
      <c r="C287" s="9" t="s">
        <v>135</v>
      </c>
      <c r="D287" s="9" t="s">
        <v>292</v>
      </c>
      <c r="E287" s="11" t="s">
        <v>17</v>
      </c>
      <c r="F287" s="13">
        <v>24968</v>
      </c>
      <c r="G287" s="11" t="s">
        <v>9</v>
      </c>
      <c r="H287" s="13"/>
      <c r="I287" s="17" t="s">
        <v>27</v>
      </c>
      <c r="J287" s="18" t="s">
        <v>287</v>
      </c>
    </row>
    <row r="288" spans="1:10" ht="38.25">
      <c r="A288" s="12">
        <v>286</v>
      </c>
      <c r="B288" s="11" t="s">
        <v>672</v>
      </c>
      <c r="C288" s="9" t="s">
        <v>52</v>
      </c>
      <c r="D288" s="9" t="s">
        <v>673</v>
      </c>
      <c r="E288" s="11" t="s">
        <v>17</v>
      </c>
      <c r="F288" s="13">
        <v>1</v>
      </c>
      <c r="G288" s="11" t="s">
        <v>9</v>
      </c>
      <c r="H288" s="13"/>
      <c r="I288" s="17" t="s">
        <v>27</v>
      </c>
      <c r="J288" s="18" t="s">
        <v>287</v>
      </c>
    </row>
    <row r="289" spans="1:11" ht="38.25">
      <c r="A289" s="12">
        <v>287</v>
      </c>
      <c r="B289" s="11" t="s">
        <v>903</v>
      </c>
      <c r="C289" s="9" t="s">
        <v>135</v>
      </c>
      <c r="D289" s="9" t="s">
        <v>904</v>
      </c>
      <c r="E289" s="11" t="s">
        <v>17</v>
      </c>
      <c r="F289" s="13">
        <v>24968</v>
      </c>
      <c r="G289" s="11" t="s">
        <v>33</v>
      </c>
      <c r="H289" s="13">
        <v>47.9</v>
      </c>
      <c r="I289" s="17" t="s">
        <v>27</v>
      </c>
      <c r="J289" s="18" t="s">
        <v>287</v>
      </c>
    </row>
    <row r="290" spans="1:11" ht="38.25">
      <c r="A290" s="12">
        <v>288</v>
      </c>
      <c r="B290" s="11" t="s">
        <v>108</v>
      </c>
      <c r="C290" s="9" t="s">
        <v>52</v>
      </c>
      <c r="D290" s="9" t="s">
        <v>107</v>
      </c>
      <c r="E290" s="11" t="s">
        <v>17</v>
      </c>
      <c r="F290" s="13">
        <v>1</v>
      </c>
      <c r="G290" s="11" t="s">
        <v>9</v>
      </c>
      <c r="H290" s="13"/>
      <c r="I290" s="17" t="s">
        <v>10</v>
      </c>
      <c r="J290" s="18" t="s">
        <v>69</v>
      </c>
      <c r="K290" s="13"/>
    </row>
    <row r="291" spans="1:11" ht="38.25">
      <c r="A291" s="12">
        <v>289</v>
      </c>
      <c r="B291" s="11" t="s">
        <v>692</v>
      </c>
      <c r="C291" s="9" t="s">
        <v>52</v>
      </c>
      <c r="D291" s="9" t="s">
        <v>693</v>
      </c>
      <c r="E291" s="11" t="s">
        <v>17</v>
      </c>
      <c r="F291" s="13">
        <v>1</v>
      </c>
      <c r="G291" s="11" t="s">
        <v>9</v>
      </c>
      <c r="H291" s="13"/>
      <c r="I291" s="17" t="s">
        <v>27</v>
      </c>
      <c r="J291" s="18" t="s">
        <v>121</v>
      </c>
    </row>
    <row r="292" spans="1:11" ht="38.25">
      <c r="A292" s="12">
        <v>290</v>
      </c>
      <c r="B292" s="11" t="s">
        <v>793</v>
      </c>
      <c r="C292" s="9" t="s">
        <v>348</v>
      </c>
      <c r="D292" s="9" t="s">
        <v>794</v>
      </c>
      <c r="E292" s="11" t="s">
        <v>17</v>
      </c>
      <c r="F292" s="13">
        <v>30345</v>
      </c>
      <c r="G292" s="11" t="s">
        <v>9</v>
      </c>
      <c r="H292" s="13"/>
      <c r="I292" s="17" t="s">
        <v>10</v>
      </c>
      <c r="J292" s="18"/>
    </row>
    <row r="293" spans="1:11" ht="25.5">
      <c r="A293" s="12">
        <v>291</v>
      </c>
      <c r="B293" s="11" t="s">
        <v>346</v>
      </c>
      <c r="C293" s="9" t="s">
        <v>119</v>
      </c>
      <c r="D293" s="9" t="s">
        <v>345</v>
      </c>
      <c r="E293" s="11" t="s">
        <v>17</v>
      </c>
      <c r="F293" s="13">
        <v>1</v>
      </c>
      <c r="G293" s="11" t="s">
        <v>44</v>
      </c>
      <c r="H293" s="13">
        <v>35.200000000000003</v>
      </c>
      <c r="I293" s="17" t="s">
        <v>27</v>
      </c>
      <c r="J293" s="18" t="s">
        <v>338</v>
      </c>
    </row>
    <row r="294" spans="1:11" ht="25.5">
      <c r="A294" s="12">
        <v>292</v>
      </c>
      <c r="B294" s="11" t="s">
        <v>344</v>
      </c>
      <c r="C294" s="9" t="s">
        <v>119</v>
      </c>
      <c r="D294" s="9" t="s">
        <v>343</v>
      </c>
      <c r="E294" s="11" t="s">
        <v>17</v>
      </c>
      <c r="F294" s="13">
        <v>1</v>
      </c>
      <c r="G294" s="11" t="s">
        <v>39</v>
      </c>
      <c r="H294" s="13">
        <v>42</v>
      </c>
      <c r="I294" s="17" t="s">
        <v>27</v>
      </c>
      <c r="J294" s="18" t="s">
        <v>338</v>
      </c>
    </row>
    <row r="295" spans="1:11" ht="25.5">
      <c r="A295" s="12">
        <v>293</v>
      </c>
      <c r="B295" s="11" t="s">
        <v>620</v>
      </c>
      <c r="C295" s="9" t="s">
        <v>52</v>
      </c>
      <c r="D295" s="9" t="s">
        <v>621</v>
      </c>
      <c r="E295" s="11" t="s">
        <v>17</v>
      </c>
      <c r="F295" s="13">
        <v>415161</v>
      </c>
      <c r="G295" s="11" t="s">
        <v>29</v>
      </c>
      <c r="H295" s="13">
        <v>68.599999999999994</v>
      </c>
      <c r="I295" s="17" t="s">
        <v>27</v>
      </c>
      <c r="J295" s="18" t="s">
        <v>622</v>
      </c>
    </row>
    <row r="296" spans="1:11" ht="25.5">
      <c r="A296" s="12">
        <v>294</v>
      </c>
      <c r="B296" s="11" t="s">
        <v>602</v>
      </c>
      <c r="C296" s="9" t="s">
        <v>52</v>
      </c>
      <c r="D296" s="9" t="s">
        <v>603</v>
      </c>
      <c r="E296" s="11" t="s">
        <v>17</v>
      </c>
      <c r="F296" s="13">
        <v>147081</v>
      </c>
      <c r="G296" s="11" t="s">
        <v>29</v>
      </c>
      <c r="H296" s="13">
        <v>35.4</v>
      </c>
      <c r="I296" s="17" t="s">
        <v>27</v>
      </c>
      <c r="J296" s="18" t="s">
        <v>601</v>
      </c>
    </row>
    <row r="297" spans="1:11" ht="25.5">
      <c r="A297" s="12">
        <v>295</v>
      </c>
      <c r="B297" s="11" t="s">
        <v>604</v>
      </c>
      <c r="C297" s="9" t="s">
        <v>52</v>
      </c>
      <c r="D297" s="9" t="s">
        <v>605</v>
      </c>
      <c r="E297" s="11" t="s">
        <v>17</v>
      </c>
      <c r="F297" s="13">
        <v>190800</v>
      </c>
      <c r="G297" s="11" t="s">
        <v>29</v>
      </c>
      <c r="H297" s="13">
        <v>36</v>
      </c>
      <c r="I297" s="17" t="s">
        <v>27</v>
      </c>
      <c r="J297" s="18" t="s">
        <v>601</v>
      </c>
    </row>
    <row r="298" spans="1:11" ht="25.5">
      <c r="A298" s="12">
        <v>296</v>
      </c>
      <c r="B298" s="11" t="s">
        <v>599</v>
      </c>
      <c r="C298" s="9" t="s">
        <v>52</v>
      </c>
      <c r="D298" s="9" t="s">
        <v>600</v>
      </c>
      <c r="E298" s="11" t="s">
        <v>17</v>
      </c>
      <c r="F298" s="13">
        <v>287536</v>
      </c>
      <c r="G298" s="11" t="s">
        <v>117</v>
      </c>
      <c r="H298" s="13">
        <v>53.5</v>
      </c>
      <c r="I298" s="17" t="s">
        <v>13</v>
      </c>
      <c r="J298" s="18" t="s">
        <v>601</v>
      </c>
    </row>
    <row r="299" spans="1:11" ht="38.25">
      <c r="A299" s="12">
        <v>297</v>
      </c>
      <c r="B299" s="11" t="s">
        <v>608</v>
      </c>
      <c r="C299" s="9" t="s">
        <v>52</v>
      </c>
      <c r="D299" s="9" t="s">
        <v>609</v>
      </c>
      <c r="E299" s="11" t="s">
        <v>17</v>
      </c>
      <c r="F299" s="13">
        <v>315878</v>
      </c>
      <c r="G299" s="11" t="s">
        <v>129</v>
      </c>
      <c r="H299" s="13">
        <v>34.200000000000003</v>
      </c>
      <c r="I299" s="17" t="s">
        <v>27</v>
      </c>
      <c r="J299" s="18" t="s">
        <v>601</v>
      </c>
    </row>
    <row r="300" spans="1:11" ht="38.25">
      <c r="A300" s="12">
        <v>298</v>
      </c>
      <c r="B300" s="11" t="s">
        <v>610</v>
      </c>
      <c r="C300" s="9" t="s">
        <v>52</v>
      </c>
      <c r="D300" s="9" t="s">
        <v>611</v>
      </c>
      <c r="E300" s="11" t="s">
        <v>17</v>
      </c>
      <c r="F300" s="13">
        <v>376833</v>
      </c>
      <c r="G300" s="11" t="s">
        <v>129</v>
      </c>
      <c r="H300" s="13">
        <v>40.6</v>
      </c>
      <c r="I300" s="17" t="s">
        <v>27</v>
      </c>
      <c r="J300" s="18" t="s">
        <v>601</v>
      </c>
    </row>
    <row r="301" spans="1:11" ht="38.25">
      <c r="A301" s="12">
        <v>299</v>
      </c>
      <c r="B301" s="11" t="s">
        <v>618</v>
      </c>
      <c r="C301" s="9" t="s">
        <v>52</v>
      </c>
      <c r="D301" s="9" t="s">
        <v>619</v>
      </c>
      <c r="E301" s="11" t="s">
        <v>17</v>
      </c>
      <c r="F301" s="13">
        <v>359882</v>
      </c>
      <c r="G301" s="11" t="s">
        <v>28</v>
      </c>
      <c r="H301" s="13">
        <v>41.04</v>
      </c>
      <c r="I301" s="17" t="s">
        <v>27</v>
      </c>
      <c r="J301" s="18" t="s">
        <v>601</v>
      </c>
    </row>
    <row r="302" spans="1:11" ht="38.25">
      <c r="A302" s="12">
        <v>300</v>
      </c>
      <c r="B302" s="11" t="s">
        <v>766</v>
      </c>
      <c r="C302" s="9" t="s">
        <v>348</v>
      </c>
      <c r="D302" s="9" t="s">
        <v>767</v>
      </c>
      <c r="E302" s="11" t="s">
        <v>17</v>
      </c>
      <c r="F302" s="13">
        <v>1</v>
      </c>
      <c r="G302" s="11" t="s">
        <v>9</v>
      </c>
      <c r="H302" s="13">
        <v>47.8</v>
      </c>
      <c r="I302" s="17" t="s">
        <v>10</v>
      </c>
      <c r="J302" s="18"/>
    </row>
    <row r="303" spans="1:11" ht="38.25">
      <c r="A303" s="12">
        <v>301</v>
      </c>
      <c r="B303" s="11" t="s">
        <v>612</v>
      </c>
      <c r="C303" s="9" t="s">
        <v>52</v>
      </c>
      <c r="D303" s="9" t="s">
        <v>613</v>
      </c>
      <c r="E303" s="11" t="s">
        <v>17</v>
      </c>
      <c r="F303" s="13">
        <v>268779</v>
      </c>
      <c r="G303" s="11" t="s">
        <v>51</v>
      </c>
      <c r="H303" s="13">
        <v>38.01</v>
      </c>
      <c r="I303" s="17" t="s">
        <v>27</v>
      </c>
      <c r="J303" s="18" t="s">
        <v>601</v>
      </c>
    </row>
    <row r="304" spans="1:11" ht="38.25">
      <c r="A304" s="12">
        <v>302</v>
      </c>
      <c r="B304" s="11" t="s">
        <v>616</v>
      </c>
      <c r="C304" s="9" t="s">
        <v>52</v>
      </c>
      <c r="D304" s="9" t="s">
        <v>617</v>
      </c>
      <c r="E304" s="11" t="s">
        <v>17</v>
      </c>
      <c r="F304" s="13">
        <v>414577</v>
      </c>
      <c r="G304" s="11" t="s">
        <v>28</v>
      </c>
      <c r="H304" s="13">
        <v>39.1</v>
      </c>
      <c r="I304" s="17" t="s">
        <v>27</v>
      </c>
      <c r="J304" s="18" t="s">
        <v>601</v>
      </c>
    </row>
    <row r="305" spans="1:11" ht="38.25">
      <c r="A305" s="12">
        <v>303</v>
      </c>
      <c r="B305" s="11" t="s">
        <v>614</v>
      </c>
      <c r="C305" s="9" t="s">
        <v>52</v>
      </c>
      <c r="D305" s="9" t="s">
        <v>615</v>
      </c>
      <c r="E305" s="11" t="s">
        <v>17</v>
      </c>
      <c r="F305" s="13">
        <v>359939</v>
      </c>
      <c r="G305" s="11" t="s">
        <v>28</v>
      </c>
      <c r="H305" s="13">
        <v>39.1</v>
      </c>
      <c r="I305" s="17" t="s">
        <v>27</v>
      </c>
      <c r="J305" s="18" t="s">
        <v>601</v>
      </c>
    </row>
    <row r="306" spans="1:11" ht="25.5">
      <c r="A306" s="12">
        <v>304</v>
      </c>
      <c r="B306" s="11" t="s">
        <v>905</v>
      </c>
      <c r="C306" s="9" t="s">
        <v>52</v>
      </c>
      <c r="D306" s="9" t="s">
        <v>906</v>
      </c>
      <c r="E306" s="11" t="s">
        <v>17</v>
      </c>
      <c r="F306" s="13">
        <v>1</v>
      </c>
      <c r="G306" s="11" t="s">
        <v>9</v>
      </c>
      <c r="H306" s="13"/>
      <c r="I306" s="17" t="s">
        <v>10</v>
      </c>
      <c r="J306" s="18" t="s">
        <v>53</v>
      </c>
    </row>
    <row r="307" spans="1:11" ht="38.25">
      <c r="A307" s="12">
        <v>305</v>
      </c>
      <c r="B307" s="11" t="s">
        <v>660</v>
      </c>
      <c r="C307" s="9" t="s">
        <v>52</v>
      </c>
      <c r="D307" s="9" t="s">
        <v>661</v>
      </c>
      <c r="E307" s="11" t="s">
        <v>17</v>
      </c>
      <c r="F307" s="13">
        <v>239050</v>
      </c>
      <c r="G307" s="11" t="s">
        <v>43</v>
      </c>
      <c r="H307" s="13">
        <v>68.3</v>
      </c>
      <c r="I307" s="17" t="s">
        <v>27</v>
      </c>
      <c r="J307" s="18" t="s">
        <v>338</v>
      </c>
    </row>
    <row r="308" spans="1:11" ht="38.25">
      <c r="A308" s="12">
        <v>306</v>
      </c>
      <c r="B308" s="11" t="s">
        <v>349</v>
      </c>
      <c r="C308" s="9" t="s">
        <v>348</v>
      </c>
      <c r="D308" s="9" t="s">
        <v>347</v>
      </c>
      <c r="E308" s="11" t="s">
        <v>17</v>
      </c>
      <c r="F308" s="13">
        <v>1</v>
      </c>
      <c r="G308" s="11" t="s">
        <v>129</v>
      </c>
      <c r="H308" s="13">
        <v>84</v>
      </c>
      <c r="I308" s="17" t="s">
        <v>27</v>
      </c>
      <c r="J308" s="18" t="s">
        <v>338</v>
      </c>
    </row>
    <row r="309" spans="1:11" ht="25.5">
      <c r="A309" s="12">
        <v>307</v>
      </c>
      <c r="B309" s="11" t="s">
        <v>351</v>
      </c>
      <c r="C309" s="9" t="s">
        <v>119</v>
      </c>
      <c r="D309" s="9" t="s">
        <v>350</v>
      </c>
      <c r="E309" s="11" t="s">
        <v>17</v>
      </c>
      <c r="F309" s="13">
        <v>1</v>
      </c>
      <c r="G309" s="11" t="s">
        <v>45</v>
      </c>
      <c r="H309" s="13">
        <v>46.65</v>
      </c>
      <c r="I309" s="17" t="s">
        <v>27</v>
      </c>
      <c r="J309" s="18" t="s">
        <v>338</v>
      </c>
    </row>
    <row r="310" spans="1:11" ht="25.5">
      <c r="A310" s="12">
        <v>308</v>
      </c>
      <c r="B310" s="11" t="s">
        <v>821</v>
      </c>
      <c r="C310" s="9" t="s">
        <v>348</v>
      </c>
      <c r="D310" s="9" t="s">
        <v>822</v>
      </c>
      <c r="E310" s="11" t="s">
        <v>17</v>
      </c>
      <c r="F310" s="13">
        <v>1</v>
      </c>
      <c r="G310" s="11" t="s">
        <v>9</v>
      </c>
      <c r="H310" s="13"/>
      <c r="I310" s="17" t="s">
        <v>10</v>
      </c>
      <c r="J310" s="18"/>
    </row>
    <row r="311" spans="1:11" ht="38.25">
      <c r="A311" s="12">
        <v>309</v>
      </c>
      <c r="B311" s="11" t="s">
        <v>359</v>
      </c>
      <c r="C311" s="9" t="s">
        <v>135</v>
      </c>
      <c r="D311" s="9" t="s">
        <v>358</v>
      </c>
      <c r="E311" s="11" t="s">
        <v>17</v>
      </c>
      <c r="F311" s="13">
        <v>1</v>
      </c>
      <c r="G311" s="11" t="s">
        <v>357</v>
      </c>
      <c r="H311" s="13">
        <v>420</v>
      </c>
      <c r="I311" s="17" t="s">
        <v>13</v>
      </c>
      <c r="J311" s="18" t="s">
        <v>352</v>
      </c>
    </row>
    <row r="312" spans="1:11" ht="38.25">
      <c r="A312" s="12">
        <v>310</v>
      </c>
      <c r="B312" s="11" t="s">
        <v>356</v>
      </c>
      <c r="C312" s="9" t="s">
        <v>135</v>
      </c>
      <c r="D312" s="9" t="s">
        <v>355</v>
      </c>
      <c r="E312" s="11" t="s">
        <v>17</v>
      </c>
      <c r="F312" s="13">
        <v>1</v>
      </c>
      <c r="G312" s="11" t="s">
        <v>43</v>
      </c>
      <c r="H312" s="13">
        <v>105</v>
      </c>
      <c r="I312" s="17" t="s">
        <v>13</v>
      </c>
      <c r="J312" s="18" t="s">
        <v>352</v>
      </c>
    </row>
    <row r="313" spans="1:11" ht="25.5">
      <c r="A313" s="12">
        <v>311</v>
      </c>
      <c r="B313" s="11" t="s">
        <v>106</v>
      </c>
      <c r="C313" s="9" t="s">
        <v>52</v>
      </c>
      <c r="D313" s="9" t="s">
        <v>105</v>
      </c>
      <c r="E313" s="11" t="s">
        <v>17</v>
      </c>
      <c r="F313" s="13">
        <v>1</v>
      </c>
      <c r="G313" s="11" t="s">
        <v>9</v>
      </c>
      <c r="H313" s="13">
        <v>68.8</v>
      </c>
      <c r="I313" s="17" t="s">
        <v>10</v>
      </c>
      <c r="J313" s="18" t="s">
        <v>69</v>
      </c>
      <c r="K313" s="3"/>
    </row>
    <row r="314" spans="1:11" ht="25.5">
      <c r="A314" s="12">
        <v>312</v>
      </c>
      <c r="B314" s="11" t="s">
        <v>104</v>
      </c>
      <c r="C314" s="9" t="s">
        <v>52</v>
      </c>
      <c r="D314" s="9" t="s">
        <v>103</v>
      </c>
      <c r="E314" s="11" t="s">
        <v>17</v>
      </c>
      <c r="F314" s="13">
        <v>1</v>
      </c>
      <c r="G314" s="11" t="s">
        <v>9</v>
      </c>
      <c r="H314" s="13">
        <v>68.8</v>
      </c>
      <c r="I314" s="17" t="s">
        <v>10</v>
      </c>
      <c r="J314" s="18" t="s">
        <v>69</v>
      </c>
      <c r="K314" s="3"/>
    </row>
    <row r="315" spans="1:11" ht="38.25">
      <c r="A315" s="12">
        <v>313</v>
      </c>
      <c r="B315" s="11" t="s">
        <v>768</v>
      </c>
      <c r="C315" s="9" t="s">
        <v>348</v>
      </c>
      <c r="D315" s="9" t="s">
        <v>769</v>
      </c>
      <c r="E315" s="11" t="s">
        <v>17</v>
      </c>
      <c r="F315" s="13">
        <v>1</v>
      </c>
      <c r="G315" s="11" t="s">
        <v>9</v>
      </c>
      <c r="H315" s="13"/>
      <c r="I315" s="17" t="s">
        <v>10</v>
      </c>
      <c r="J315" s="18"/>
    </row>
    <row r="316" spans="1:11" ht="25.5">
      <c r="A316" s="12">
        <v>314</v>
      </c>
      <c r="B316" s="11" t="s">
        <v>354</v>
      </c>
      <c r="C316" s="9" t="s">
        <v>119</v>
      </c>
      <c r="D316" s="9" t="s">
        <v>353</v>
      </c>
      <c r="E316" s="11" t="s">
        <v>17</v>
      </c>
      <c r="F316" s="13">
        <v>1</v>
      </c>
      <c r="G316" s="11" t="s">
        <v>30</v>
      </c>
      <c r="H316" s="13">
        <v>111.4</v>
      </c>
      <c r="I316" s="17" t="s">
        <v>27</v>
      </c>
      <c r="J316" s="18" t="s">
        <v>352</v>
      </c>
    </row>
    <row r="317" spans="1:11" ht="25.5">
      <c r="A317" s="12">
        <v>315</v>
      </c>
      <c r="B317" s="11" t="s">
        <v>770</v>
      </c>
      <c r="C317" s="9" t="s">
        <v>348</v>
      </c>
      <c r="D317" s="9" t="s">
        <v>771</v>
      </c>
      <c r="E317" s="11" t="s">
        <v>17</v>
      </c>
      <c r="F317" s="13">
        <v>1</v>
      </c>
      <c r="G317" s="11" t="s">
        <v>9</v>
      </c>
      <c r="H317" s="13"/>
      <c r="I317" s="17" t="s">
        <v>10</v>
      </c>
      <c r="J317" s="18"/>
    </row>
    <row r="318" spans="1:11" ht="25.5">
      <c r="A318" s="12">
        <v>316</v>
      </c>
      <c r="B318" s="11" t="s">
        <v>772</v>
      </c>
      <c r="C318" s="9" t="s">
        <v>348</v>
      </c>
      <c r="D318" s="9" t="s">
        <v>773</v>
      </c>
      <c r="E318" s="11" t="s">
        <v>17</v>
      </c>
      <c r="F318" s="13">
        <v>1</v>
      </c>
      <c r="G318" s="11" t="s">
        <v>9</v>
      </c>
      <c r="H318" s="13"/>
      <c r="I318" s="17" t="s">
        <v>10</v>
      </c>
      <c r="J318" s="18"/>
    </row>
    <row r="319" spans="1:11" ht="25.5">
      <c r="A319" s="12">
        <v>317</v>
      </c>
      <c r="B319" s="11" t="s">
        <v>774</v>
      </c>
      <c r="C319" s="9" t="s">
        <v>348</v>
      </c>
      <c r="D319" s="9" t="s">
        <v>775</v>
      </c>
      <c r="E319" s="11" t="s">
        <v>17</v>
      </c>
      <c r="F319" s="13">
        <v>1</v>
      </c>
      <c r="G319" s="11" t="s">
        <v>9</v>
      </c>
      <c r="H319" s="13"/>
      <c r="I319" s="17" t="s">
        <v>10</v>
      </c>
      <c r="J319" s="18"/>
    </row>
    <row r="320" spans="1:11" ht="25.5">
      <c r="A320" s="12">
        <v>318</v>
      </c>
      <c r="B320" s="11" t="s">
        <v>588</v>
      </c>
      <c r="C320" s="9" t="s">
        <v>52</v>
      </c>
      <c r="D320" s="9" t="s">
        <v>589</v>
      </c>
      <c r="E320" s="11" t="s">
        <v>17</v>
      </c>
      <c r="F320" s="13">
        <v>464257</v>
      </c>
      <c r="G320" s="11" t="s">
        <v>18</v>
      </c>
      <c r="H320" s="13">
        <v>38.5</v>
      </c>
      <c r="I320" s="17" t="s">
        <v>27</v>
      </c>
      <c r="J320" s="18" t="s">
        <v>590</v>
      </c>
    </row>
    <row r="321" spans="1:11" ht="25.5">
      <c r="A321" s="12">
        <v>319</v>
      </c>
      <c r="B321" s="11" t="s">
        <v>623</v>
      </c>
      <c r="C321" s="9" t="s">
        <v>52</v>
      </c>
      <c r="D321" s="9" t="s">
        <v>624</v>
      </c>
      <c r="E321" s="11" t="s">
        <v>17</v>
      </c>
      <c r="F321" s="13">
        <v>186688</v>
      </c>
      <c r="G321" s="11" t="s">
        <v>129</v>
      </c>
      <c r="H321" s="13">
        <v>30.4</v>
      </c>
      <c r="I321" s="17" t="s">
        <v>27</v>
      </c>
      <c r="J321" s="18" t="s">
        <v>625</v>
      </c>
    </row>
    <row r="322" spans="1:11" ht="25.5">
      <c r="A322" s="12">
        <v>320</v>
      </c>
      <c r="B322" s="11" t="s">
        <v>760</v>
      </c>
      <c r="C322" s="9" t="s">
        <v>348</v>
      </c>
      <c r="D322" s="9" t="s">
        <v>761</v>
      </c>
      <c r="E322" s="11" t="s">
        <v>17</v>
      </c>
      <c r="F322" s="13">
        <v>63450</v>
      </c>
      <c r="G322" s="11" t="s">
        <v>9</v>
      </c>
      <c r="H322" s="13">
        <v>74.400000000000006</v>
      </c>
      <c r="I322" s="17" t="s">
        <v>10</v>
      </c>
      <c r="J322" s="18"/>
    </row>
    <row r="323" spans="1:11" ht="25.5">
      <c r="A323" s="12">
        <v>321</v>
      </c>
      <c r="B323" s="11" t="s">
        <v>654</v>
      </c>
      <c r="C323" s="9" t="s">
        <v>52</v>
      </c>
      <c r="D323" s="9" t="s">
        <v>655</v>
      </c>
      <c r="E323" s="11" t="s">
        <v>17</v>
      </c>
      <c r="F323" s="13">
        <v>1</v>
      </c>
      <c r="G323" s="11" t="s">
        <v>31</v>
      </c>
      <c r="H323" s="13">
        <v>51.2</v>
      </c>
      <c r="I323" s="17" t="s">
        <v>13</v>
      </c>
      <c r="J323" s="18" t="s">
        <v>360</v>
      </c>
    </row>
    <row r="324" spans="1:11" ht="25.5">
      <c r="A324" s="12">
        <v>322</v>
      </c>
      <c r="B324" s="11" t="s">
        <v>92</v>
      </c>
      <c r="C324" s="9" t="s">
        <v>52</v>
      </c>
      <c r="D324" s="9" t="s">
        <v>91</v>
      </c>
      <c r="E324" s="11" t="s">
        <v>17</v>
      </c>
      <c r="F324" s="13">
        <v>1</v>
      </c>
      <c r="G324" s="11" t="s">
        <v>9</v>
      </c>
      <c r="H324" s="13"/>
      <c r="I324" s="17" t="s">
        <v>10</v>
      </c>
      <c r="J324" s="18" t="s">
        <v>69</v>
      </c>
      <c r="K324" s="3"/>
    </row>
    <row r="325" spans="1:11" ht="25.5">
      <c r="A325" s="12">
        <v>323</v>
      </c>
      <c r="B325" s="11" t="s">
        <v>658</v>
      </c>
      <c r="C325" s="9" t="s">
        <v>52</v>
      </c>
      <c r="D325" s="9" t="s">
        <v>659</v>
      </c>
      <c r="E325" s="11" t="s">
        <v>17</v>
      </c>
      <c r="F325" s="13">
        <v>298424</v>
      </c>
      <c r="G325" s="11" t="s">
        <v>33</v>
      </c>
      <c r="H325" s="13">
        <v>76.7</v>
      </c>
      <c r="I325" s="17" t="s">
        <v>27</v>
      </c>
      <c r="J325" s="18" t="s">
        <v>352</v>
      </c>
    </row>
    <row r="326" spans="1:11" ht="25.5">
      <c r="A326" s="12">
        <v>324</v>
      </c>
      <c r="B326" s="11" t="s">
        <v>94</v>
      </c>
      <c r="C326" s="9" t="s">
        <v>52</v>
      </c>
      <c r="D326" s="9" t="s">
        <v>93</v>
      </c>
      <c r="E326" s="11" t="s">
        <v>17</v>
      </c>
      <c r="F326" s="13">
        <v>1</v>
      </c>
      <c r="G326" s="11" t="s">
        <v>9</v>
      </c>
      <c r="H326" s="13">
        <v>107.7</v>
      </c>
      <c r="I326" s="17" t="s">
        <v>10</v>
      </c>
      <c r="J326" s="18" t="s">
        <v>69</v>
      </c>
      <c r="K326" s="3"/>
    </row>
    <row r="327" spans="1:11" ht="25.5">
      <c r="A327" s="12">
        <v>325</v>
      </c>
      <c r="B327" s="11" t="s">
        <v>96</v>
      </c>
      <c r="C327" s="9" t="s">
        <v>52</v>
      </c>
      <c r="D327" s="9" t="s">
        <v>95</v>
      </c>
      <c r="E327" s="11" t="s">
        <v>17</v>
      </c>
      <c r="F327" s="13">
        <v>1</v>
      </c>
      <c r="G327" s="11" t="s">
        <v>9</v>
      </c>
      <c r="H327" s="13">
        <v>106</v>
      </c>
      <c r="I327" s="17" t="s">
        <v>10</v>
      </c>
      <c r="J327" s="18" t="s">
        <v>69</v>
      </c>
      <c r="K327" s="3"/>
    </row>
    <row r="328" spans="1:11" ht="25.5">
      <c r="A328" s="12">
        <v>326</v>
      </c>
      <c r="B328" s="11" t="s">
        <v>102</v>
      </c>
      <c r="C328" s="9" t="s">
        <v>52</v>
      </c>
      <c r="D328" s="9" t="s">
        <v>101</v>
      </c>
      <c r="E328" s="11" t="s">
        <v>17</v>
      </c>
      <c r="F328" s="13">
        <v>1</v>
      </c>
      <c r="G328" s="11" t="s">
        <v>9</v>
      </c>
      <c r="H328" s="13"/>
      <c r="I328" s="17" t="s">
        <v>10</v>
      </c>
      <c r="J328" s="18" t="s">
        <v>69</v>
      </c>
      <c r="K328" s="3"/>
    </row>
    <row r="329" spans="1:11" ht="25.5">
      <c r="A329" s="12">
        <v>327</v>
      </c>
      <c r="B329" s="11" t="s">
        <v>98</v>
      </c>
      <c r="C329" s="9" t="s">
        <v>52</v>
      </c>
      <c r="D329" s="9" t="s">
        <v>97</v>
      </c>
      <c r="E329" s="11" t="s">
        <v>17</v>
      </c>
      <c r="F329" s="13">
        <v>1</v>
      </c>
      <c r="G329" s="11" t="s">
        <v>9</v>
      </c>
      <c r="H329" s="13"/>
      <c r="I329" s="17" t="s">
        <v>10</v>
      </c>
      <c r="J329" s="18" t="s">
        <v>69</v>
      </c>
      <c r="K329" s="3"/>
    </row>
    <row r="330" spans="1:11" ht="25.5">
      <c r="A330" s="12">
        <v>328</v>
      </c>
      <c r="B330" s="11" t="s">
        <v>100</v>
      </c>
      <c r="C330" s="9" t="s">
        <v>52</v>
      </c>
      <c r="D330" s="9" t="s">
        <v>99</v>
      </c>
      <c r="E330" s="11" t="s">
        <v>17</v>
      </c>
      <c r="F330" s="13">
        <v>1</v>
      </c>
      <c r="G330" s="11" t="s">
        <v>9</v>
      </c>
      <c r="H330" s="13"/>
      <c r="I330" s="17" t="s">
        <v>10</v>
      </c>
      <c r="J330" s="18" t="s">
        <v>69</v>
      </c>
      <c r="K330" s="3"/>
    </row>
    <row r="331" spans="1:11" ht="25.5">
      <c r="A331" s="12">
        <v>329</v>
      </c>
      <c r="B331" s="11" t="s">
        <v>864</v>
      </c>
      <c r="C331" s="9" t="s">
        <v>52</v>
      </c>
      <c r="D331" s="9" t="s">
        <v>865</v>
      </c>
      <c r="E331" s="12" t="s">
        <v>17</v>
      </c>
      <c r="F331" s="13">
        <v>1</v>
      </c>
      <c r="G331" s="11" t="s">
        <v>9</v>
      </c>
      <c r="H331" s="13"/>
      <c r="I331" s="17" t="s">
        <v>10</v>
      </c>
      <c r="J331" s="18"/>
    </row>
    <row r="332" spans="1:11" ht="25.5">
      <c r="A332" s="12">
        <v>330</v>
      </c>
      <c r="B332" s="11" t="s">
        <v>859</v>
      </c>
      <c r="C332" s="9" t="s">
        <v>52</v>
      </c>
      <c r="D332" s="9" t="s">
        <v>860</v>
      </c>
      <c r="E332" s="12" t="s">
        <v>17</v>
      </c>
      <c r="F332" s="13">
        <v>1</v>
      </c>
      <c r="G332" s="11" t="s">
        <v>9</v>
      </c>
      <c r="H332" s="13">
        <v>67.61</v>
      </c>
      <c r="I332" s="17" t="s">
        <v>10</v>
      </c>
      <c r="J332" s="18"/>
    </row>
    <row r="333" spans="1:11" ht="38.25">
      <c r="A333" s="12">
        <v>331</v>
      </c>
      <c r="B333" s="11" t="s">
        <v>363</v>
      </c>
      <c r="C333" s="9" t="s">
        <v>308</v>
      </c>
      <c r="D333" s="9" t="s">
        <v>362</v>
      </c>
      <c r="E333" s="11" t="s">
        <v>17</v>
      </c>
      <c r="F333" s="13">
        <v>126500</v>
      </c>
      <c r="G333" s="11" t="s">
        <v>361</v>
      </c>
      <c r="H333" s="13">
        <v>153.6</v>
      </c>
      <c r="I333" s="17" t="s">
        <v>13</v>
      </c>
      <c r="J333" s="18" t="s">
        <v>360</v>
      </c>
    </row>
    <row r="334" spans="1:11" ht="25.5">
      <c r="A334" s="12">
        <v>332</v>
      </c>
      <c r="B334" s="11" t="s">
        <v>72</v>
      </c>
      <c r="C334" s="9" t="s">
        <v>52</v>
      </c>
      <c r="D334" s="9" t="s">
        <v>71</v>
      </c>
      <c r="E334" s="11" t="s">
        <v>17</v>
      </c>
      <c r="F334" s="13">
        <v>1</v>
      </c>
      <c r="G334" s="11" t="s">
        <v>9</v>
      </c>
      <c r="H334" s="13"/>
      <c r="I334" s="17" t="s">
        <v>10</v>
      </c>
      <c r="J334" s="18" t="s">
        <v>69</v>
      </c>
    </row>
    <row r="335" spans="1:11" ht="25.5">
      <c r="A335" s="12">
        <v>333</v>
      </c>
      <c r="B335" s="11" t="s">
        <v>606</v>
      </c>
      <c r="C335" s="9" t="s">
        <v>52</v>
      </c>
      <c r="D335" s="9" t="s">
        <v>73</v>
      </c>
      <c r="E335" s="11" t="s">
        <v>17</v>
      </c>
      <c r="F335" s="13">
        <v>244377</v>
      </c>
      <c r="G335" s="11" t="s">
        <v>607</v>
      </c>
      <c r="H335" s="13">
        <v>54.5</v>
      </c>
      <c r="I335" s="17" t="s">
        <v>13</v>
      </c>
      <c r="J335" s="18" t="s">
        <v>601</v>
      </c>
    </row>
    <row r="336" spans="1:11" ht="25.5">
      <c r="A336" s="12">
        <v>334</v>
      </c>
      <c r="B336" s="11" t="s">
        <v>762</v>
      </c>
      <c r="C336" s="9" t="s">
        <v>348</v>
      </c>
      <c r="D336" s="9" t="s">
        <v>763</v>
      </c>
      <c r="E336" s="11" t="s">
        <v>17</v>
      </c>
      <c r="F336" s="13">
        <v>36700</v>
      </c>
      <c r="G336" s="11" t="s">
        <v>9</v>
      </c>
      <c r="H336" s="13">
        <v>51.2</v>
      </c>
      <c r="I336" s="17" t="s">
        <v>10</v>
      </c>
      <c r="J336" s="18"/>
    </row>
    <row r="337" spans="1:11" ht="25.5">
      <c r="A337" s="12">
        <v>335</v>
      </c>
      <c r="B337" s="11" t="s">
        <v>656</v>
      </c>
      <c r="C337" s="9" t="s">
        <v>52</v>
      </c>
      <c r="D337" s="9" t="s">
        <v>657</v>
      </c>
      <c r="E337" s="11" t="s">
        <v>17</v>
      </c>
      <c r="F337" s="13">
        <v>1</v>
      </c>
      <c r="G337" s="11" t="s">
        <v>31</v>
      </c>
      <c r="H337" s="13">
        <v>51.2</v>
      </c>
      <c r="I337" s="17" t="s">
        <v>13</v>
      </c>
      <c r="J337" s="18" t="s">
        <v>360</v>
      </c>
    </row>
    <row r="338" spans="1:11" ht="25.5">
      <c r="A338" s="12">
        <v>336</v>
      </c>
      <c r="B338" s="11" t="s">
        <v>764</v>
      </c>
      <c r="C338" s="9" t="s">
        <v>348</v>
      </c>
      <c r="D338" s="9" t="s">
        <v>765</v>
      </c>
      <c r="E338" s="11" t="s">
        <v>17</v>
      </c>
      <c r="F338" s="13">
        <v>1</v>
      </c>
      <c r="G338" s="11" t="s">
        <v>9</v>
      </c>
      <c r="H338" s="13"/>
      <c r="I338" s="17" t="s">
        <v>10</v>
      </c>
      <c r="J338" s="18"/>
    </row>
    <row r="339" spans="1:11" ht="25.5">
      <c r="A339" s="12">
        <v>337</v>
      </c>
      <c r="B339" s="11" t="s">
        <v>634</v>
      </c>
      <c r="C339" s="9" t="s">
        <v>52</v>
      </c>
      <c r="D339" s="9" t="s">
        <v>635</v>
      </c>
      <c r="E339" s="11" t="s">
        <v>17</v>
      </c>
      <c r="F339" s="13">
        <v>293545</v>
      </c>
      <c r="G339" s="11" t="s">
        <v>44</v>
      </c>
      <c r="H339" s="13">
        <v>83.87</v>
      </c>
      <c r="I339" s="17" t="s">
        <v>27</v>
      </c>
      <c r="J339" s="18" t="s">
        <v>444</v>
      </c>
    </row>
    <row r="340" spans="1:11" ht="25.5">
      <c r="A340" s="12">
        <v>338</v>
      </c>
      <c r="B340" s="11" t="s">
        <v>758</v>
      </c>
      <c r="C340" s="9" t="s">
        <v>348</v>
      </c>
      <c r="D340" s="9" t="s">
        <v>759</v>
      </c>
      <c r="E340" s="11" t="s">
        <v>17</v>
      </c>
      <c r="F340" s="13">
        <v>1</v>
      </c>
      <c r="G340" s="11" t="s">
        <v>9</v>
      </c>
      <c r="H340" s="13">
        <v>74</v>
      </c>
      <c r="I340" s="17" t="s">
        <v>10</v>
      </c>
      <c r="J340" s="18"/>
    </row>
    <row r="341" spans="1:11" ht="25.5">
      <c r="A341" s="12">
        <v>339</v>
      </c>
      <c r="B341" s="11" t="s">
        <v>90</v>
      </c>
      <c r="C341" s="9" t="s">
        <v>89</v>
      </c>
      <c r="D341" s="9" t="s">
        <v>88</v>
      </c>
      <c r="E341" s="11" t="s">
        <v>17</v>
      </c>
      <c r="F341" s="13">
        <v>1</v>
      </c>
      <c r="G341" s="11" t="s">
        <v>9</v>
      </c>
      <c r="H341" s="13">
        <v>33</v>
      </c>
      <c r="I341" s="17" t="s">
        <v>10</v>
      </c>
      <c r="J341" s="18" t="s">
        <v>69</v>
      </c>
      <c r="K341" s="13"/>
    </row>
    <row r="342" spans="1:11" ht="25.5">
      <c r="A342" s="12">
        <v>340</v>
      </c>
      <c r="B342" s="11" t="s">
        <v>591</v>
      </c>
      <c r="C342" s="10" t="s">
        <v>348</v>
      </c>
      <c r="D342" s="9" t="s">
        <v>1518</v>
      </c>
      <c r="E342" s="11" t="s">
        <v>17</v>
      </c>
      <c r="F342" s="13">
        <v>51374.5</v>
      </c>
      <c r="G342" s="11" t="s">
        <v>18</v>
      </c>
      <c r="H342" s="13">
        <v>11.2</v>
      </c>
      <c r="I342" s="17" t="s">
        <v>27</v>
      </c>
      <c r="J342" s="18" t="s">
        <v>592</v>
      </c>
    </row>
    <row r="343" spans="1:11" ht="25.5">
      <c r="A343" s="12">
        <v>341</v>
      </c>
      <c r="B343" s="11" t="s">
        <v>597</v>
      </c>
      <c r="C343" s="10" t="s">
        <v>348</v>
      </c>
      <c r="D343" s="9" t="s">
        <v>598</v>
      </c>
      <c r="E343" s="11" t="s">
        <v>17</v>
      </c>
      <c r="F343" s="13">
        <v>1</v>
      </c>
      <c r="G343" s="11" t="s">
        <v>18</v>
      </c>
      <c r="H343" s="13">
        <v>36.4</v>
      </c>
      <c r="I343" s="17" t="s">
        <v>27</v>
      </c>
      <c r="J343" s="18" t="s">
        <v>592</v>
      </c>
    </row>
    <row r="344" spans="1:11" ht="25.5">
      <c r="A344" s="12">
        <v>342</v>
      </c>
      <c r="B344" s="11" t="s">
        <v>748</v>
      </c>
      <c r="C344" s="10" t="s">
        <v>348</v>
      </c>
      <c r="D344" s="9" t="s">
        <v>749</v>
      </c>
      <c r="E344" s="11" t="s">
        <v>17</v>
      </c>
      <c r="F344" s="13">
        <v>1</v>
      </c>
      <c r="G344" s="11" t="s">
        <v>9</v>
      </c>
      <c r="H344" s="13">
        <v>18</v>
      </c>
      <c r="I344" s="17" t="s">
        <v>10</v>
      </c>
      <c r="J344" s="18"/>
    </row>
    <row r="345" spans="1:11" ht="25.5">
      <c r="A345" s="12">
        <v>343</v>
      </c>
      <c r="B345" s="11" t="s">
        <v>750</v>
      </c>
      <c r="C345" s="10" t="s">
        <v>348</v>
      </c>
      <c r="D345" s="9" t="s">
        <v>751</v>
      </c>
      <c r="E345" s="11" t="s">
        <v>17</v>
      </c>
      <c r="F345" s="13">
        <v>1</v>
      </c>
      <c r="G345" s="11" t="s">
        <v>9</v>
      </c>
      <c r="H345" s="13">
        <v>17.8</v>
      </c>
      <c r="I345" s="17" t="s">
        <v>10</v>
      </c>
      <c r="J345" s="18"/>
    </row>
    <row r="346" spans="1:11" ht="25.5">
      <c r="A346" s="12">
        <v>344</v>
      </c>
      <c r="B346" s="11" t="s">
        <v>752</v>
      </c>
      <c r="C346" s="10" t="s">
        <v>348</v>
      </c>
      <c r="D346" s="9" t="s">
        <v>753</v>
      </c>
      <c r="E346" s="11" t="s">
        <v>17</v>
      </c>
      <c r="F346" s="13">
        <v>1</v>
      </c>
      <c r="G346" s="11" t="s">
        <v>9</v>
      </c>
      <c r="H346" s="13">
        <v>30.7</v>
      </c>
      <c r="I346" s="17" t="s">
        <v>10</v>
      </c>
      <c r="J346" s="18"/>
    </row>
    <row r="347" spans="1:11" ht="25.5">
      <c r="A347" s="12">
        <v>345</v>
      </c>
      <c r="B347" s="11" t="s">
        <v>754</v>
      </c>
      <c r="C347" s="10" t="s">
        <v>348</v>
      </c>
      <c r="D347" s="9" t="s">
        <v>755</v>
      </c>
      <c r="E347" s="11" t="s">
        <v>17</v>
      </c>
      <c r="F347" s="13">
        <v>1</v>
      </c>
      <c r="G347" s="11" t="s">
        <v>46</v>
      </c>
      <c r="H347" s="13">
        <v>53.2</v>
      </c>
      <c r="I347" s="17" t="s">
        <v>10</v>
      </c>
      <c r="J347" s="18"/>
    </row>
    <row r="348" spans="1:11" ht="25.5">
      <c r="A348" s="12">
        <v>346</v>
      </c>
      <c r="B348" s="11" t="s">
        <v>756</v>
      </c>
      <c r="C348" s="10" t="s">
        <v>348</v>
      </c>
      <c r="D348" s="9" t="s">
        <v>757</v>
      </c>
      <c r="E348" s="11" t="s">
        <v>17</v>
      </c>
      <c r="F348" s="13">
        <v>1</v>
      </c>
      <c r="G348" s="11" t="s">
        <v>9</v>
      </c>
      <c r="H348" s="13">
        <v>37.6</v>
      </c>
      <c r="I348" s="17" t="s">
        <v>10</v>
      </c>
      <c r="J348" s="18"/>
    </row>
    <row r="349" spans="1:11" ht="25.5">
      <c r="A349" s="12">
        <v>347</v>
      </c>
      <c r="B349" s="11" t="s">
        <v>593</v>
      </c>
      <c r="C349" s="10" t="s">
        <v>348</v>
      </c>
      <c r="D349" s="9" t="s">
        <v>594</v>
      </c>
      <c r="E349" s="11" t="s">
        <v>17</v>
      </c>
      <c r="F349" s="13">
        <v>361665</v>
      </c>
      <c r="G349" s="11" t="s">
        <v>18</v>
      </c>
      <c r="H349" s="13">
        <v>17.8</v>
      </c>
      <c r="I349" s="17" t="s">
        <v>27</v>
      </c>
      <c r="J349" s="18" t="s">
        <v>592</v>
      </c>
    </row>
    <row r="350" spans="1:11" ht="25.5">
      <c r="A350" s="12">
        <v>348</v>
      </c>
      <c r="B350" s="11" t="s">
        <v>595</v>
      </c>
      <c r="C350" s="10" t="s">
        <v>348</v>
      </c>
      <c r="D350" s="9" t="s">
        <v>596</v>
      </c>
      <c r="E350" s="11" t="s">
        <v>17</v>
      </c>
      <c r="F350" s="13">
        <v>102749</v>
      </c>
      <c r="G350" s="11" t="s">
        <v>18</v>
      </c>
      <c r="H350" s="13">
        <v>37.299999999999997</v>
      </c>
      <c r="I350" s="17" t="s">
        <v>27</v>
      </c>
      <c r="J350" s="18" t="s">
        <v>592</v>
      </c>
    </row>
    <row r="351" spans="1:11" ht="25.5">
      <c r="A351" s="12">
        <v>349</v>
      </c>
      <c r="B351" s="11" t="s">
        <v>741</v>
      </c>
      <c r="C351" s="10" t="s">
        <v>348</v>
      </c>
      <c r="D351" s="9" t="s">
        <v>742</v>
      </c>
      <c r="E351" s="11" t="s">
        <v>17</v>
      </c>
      <c r="F351" s="13">
        <v>1</v>
      </c>
      <c r="G351" s="11" t="s">
        <v>9</v>
      </c>
      <c r="H351" s="13">
        <v>18.600000000000001</v>
      </c>
      <c r="I351" s="17" t="s">
        <v>10</v>
      </c>
      <c r="J351" s="18"/>
    </row>
    <row r="352" spans="1:11" ht="25.5">
      <c r="A352" s="12">
        <v>350</v>
      </c>
      <c r="B352" s="11" t="s">
        <v>743</v>
      </c>
      <c r="C352" s="10" t="s">
        <v>1493</v>
      </c>
      <c r="D352" s="9" t="s">
        <v>744</v>
      </c>
      <c r="E352" s="11" t="s">
        <v>17</v>
      </c>
      <c r="F352" s="13">
        <v>1</v>
      </c>
      <c r="G352" s="11" t="s">
        <v>9</v>
      </c>
      <c r="H352" s="13">
        <v>37</v>
      </c>
      <c r="I352" s="17" t="s">
        <v>10</v>
      </c>
      <c r="J352" s="18"/>
    </row>
    <row r="353" spans="1:11" ht="25.5">
      <c r="A353" s="12">
        <v>351</v>
      </c>
      <c r="B353" s="11" t="s">
        <v>739</v>
      </c>
      <c r="C353" s="9" t="s">
        <v>348</v>
      </c>
      <c r="D353" s="9" t="s">
        <v>740</v>
      </c>
      <c r="E353" s="11" t="s">
        <v>17</v>
      </c>
      <c r="F353" s="13">
        <v>1</v>
      </c>
      <c r="G353" s="11" t="s">
        <v>9</v>
      </c>
      <c r="H353" s="13">
        <v>53.4</v>
      </c>
      <c r="I353" s="17" t="s">
        <v>10</v>
      </c>
      <c r="J353" s="18"/>
    </row>
    <row r="354" spans="1:11" ht="38.25">
      <c r="A354" s="12">
        <v>352</v>
      </c>
      <c r="B354" s="11" t="s">
        <v>87</v>
      </c>
      <c r="C354" s="9" t="s">
        <v>52</v>
      </c>
      <c r="D354" s="9" t="s">
        <v>86</v>
      </c>
      <c r="E354" s="11" t="s">
        <v>17</v>
      </c>
      <c r="F354" s="13">
        <v>1</v>
      </c>
      <c r="G354" s="11" t="s">
        <v>9</v>
      </c>
      <c r="H354" s="13"/>
      <c r="I354" s="17" t="s">
        <v>10</v>
      </c>
      <c r="J354" s="18" t="s">
        <v>69</v>
      </c>
      <c r="K354" s="13"/>
    </row>
    <row r="355" spans="1:11" ht="25.5">
      <c r="A355" s="12">
        <v>353</v>
      </c>
      <c r="B355" s="11" t="s">
        <v>632</v>
      </c>
      <c r="C355" s="9" t="s">
        <v>52</v>
      </c>
      <c r="D355" s="9" t="s">
        <v>633</v>
      </c>
      <c r="E355" s="11" t="s">
        <v>17</v>
      </c>
      <c r="F355" s="13">
        <v>204400</v>
      </c>
      <c r="G355" s="11" t="s">
        <v>28</v>
      </c>
      <c r="H355" s="13">
        <v>58.4</v>
      </c>
      <c r="I355" s="17" t="s">
        <v>27</v>
      </c>
      <c r="J355" s="18" t="s">
        <v>444</v>
      </c>
    </row>
    <row r="356" spans="1:11" ht="25.5">
      <c r="A356" s="12">
        <v>354</v>
      </c>
      <c r="B356" s="11" t="s">
        <v>630</v>
      </c>
      <c r="C356" s="9" t="s">
        <v>52</v>
      </c>
      <c r="D356" s="9" t="s">
        <v>631</v>
      </c>
      <c r="E356" s="11" t="s">
        <v>17</v>
      </c>
      <c r="F356" s="13">
        <v>207655</v>
      </c>
      <c r="G356" s="11" t="s">
        <v>28</v>
      </c>
      <c r="H356" s="13">
        <v>59.33</v>
      </c>
      <c r="I356" s="17" t="s">
        <v>27</v>
      </c>
      <c r="J356" s="18" t="s">
        <v>444</v>
      </c>
    </row>
    <row r="357" spans="1:11" ht="25.5">
      <c r="A357" s="12">
        <v>355</v>
      </c>
      <c r="B357" s="11" t="s">
        <v>446</v>
      </c>
      <c r="C357" s="9" t="s">
        <v>119</v>
      </c>
      <c r="D357" s="9" t="s">
        <v>445</v>
      </c>
      <c r="E357" s="11" t="s">
        <v>17</v>
      </c>
      <c r="F357" s="13">
        <v>141750</v>
      </c>
      <c r="G357" s="11" t="s">
        <v>361</v>
      </c>
      <c r="H357" s="13">
        <v>20</v>
      </c>
      <c r="I357" s="17" t="s">
        <v>27</v>
      </c>
      <c r="J357" s="18" t="s">
        <v>444</v>
      </c>
    </row>
    <row r="358" spans="1:11" ht="38.25">
      <c r="A358" s="12">
        <v>356</v>
      </c>
      <c r="B358" s="11" t="s">
        <v>340</v>
      </c>
      <c r="C358" s="9" t="s">
        <v>296</v>
      </c>
      <c r="D358" s="9" t="s">
        <v>339</v>
      </c>
      <c r="E358" s="11" t="s">
        <v>17</v>
      </c>
      <c r="F358" s="13">
        <v>1</v>
      </c>
      <c r="G358" s="11" t="s">
        <v>18</v>
      </c>
      <c r="H358" s="13">
        <v>44</v>
      </c>
      <c r="I358" s="17" t="s">
        <v>27</v>
      </c>
      <c r="J358" s="18" t="s">
        <v>338</v>
      </c>
    </row>
    <row r="359" spans="1:11" ht="25.5">
      <c r="A359" s="12">
        <v>357</v>
      </c>
      <c r="B359" s="11" t="s">
        <v>626</v>
      </c>
      <c r="C359" s="9" t="s">
        <v>52</v>
      </c>
      <c r="D359" s="9" t="s">
        <v>627</v>
      </c>
      <c r="E359" s="11" t="s">
        <v>17</v>
      </c>
      <c r="F359" s="13">
        <v>190319</v>
      </c>
      <c r="G359" s="11" t="s">
        <v>29</v>
      </c>
      <c r="H359" s="13">
        <v>50.57</v>
      </c>
      <c r="I359" s="17" t="s">
        <v>27</v>
      </c>
      <c r="J359" s="18" t="s">
        <v>444</v>
      </c>
    </row>
    <row r="360" spans="1:11" ht="25.5">
      <c r="A360" s="12">
        <v>358</v>
      </c>
      <c r="B360" s="11" t="s">
        <v>628</v>
      </c>
      <c r="C360" s="9" t="s">
        <v>52</v>
      </c>
      <c r="D360" s="9" t="s">
        <v>629</v>
      </c>
      <c r="E360" s="11" t="s">
        <v>17</v>
      </c>
      <c r="F360" s="13">
        <v>184380</v>
      </c>
      <c r="G360" s="11" t="s">
        <v>28</v>
      </c>
      <c r="H360" s="13">
        <v>52.68</v>
      </c>
      <c r="I360" s="17" t="s">
        <v>27</v>
      </c>
      <c r="J360" s="18" t="s">
        <v>444</v>
      </c>
    </row>
    <row r="361" spans="1:11" ht="38.25">
      <c r="A361" s="12">
        <v>359</v>
      </c>
      <c r="B361" s="11" t="s">
        <v>342</v>
      </c>
      <c r="C361" s="9" t="s">
        <v>296</v>
      </c>
      <c r="D361" s="9" t="s">
        <v>341</v>
      </c>
      <c r="E361" s="11" t="s">
        <v>17</v>
      </c>
      <c r="F361" s="13">
        <v>1</v>
      </c>
      <c r="G361" s="11" t="s">
        <v>44</v>
      </c>
      <c r="H361" s="13">
        <v>64.5</v>
      </c>
      <c r="I361" s="17" t="s">
        <v>27</v>
      </c>
      <c r="J361" s="18" t="s">
        <v>338</v>
      </c>
    </row>
    <row r="362" spans="1:11" ht="25.5">
      <c r="A362" s="12">
        <v>360</v>
      </c>
      <c r="B362" s="11" t="s">
        <v>873</v>
      </c>
      <c r="C362" s="9" t="s">
        <v>52</v>
      </c>
      <c r="D362" s="9" t="s">
        <v>874</v>
      </c>
      <c r="E362" s="11" t="s">
        <v>17</v>
      </c>
      <c r="F362" s="13">
        <v>1</v>
      </c>
      <c r="G362" s="11" t="s">
        <v>9</v>
      </c>
      <c r="H362" s="13"/>
      <c r="I362" s="17" t="s">
        <v>10</v>
      </c>
      <c r="J362" s="18" t="s">
        <v>53</v>
      </c>
    </row>
    <row r="363" spans="1:11" ht="25.5">
      <c r="A363" s="12">
        <v>361</v>
      </c>
      <c r="B363" s="11" t="s">
        <v>776</v>
      </c>
      <c r="C363" s="9" t="s">
        <v>348</v>
      </c>
      <c r="D363" s="9" t="s">
        <v>1494</v>
      </c>
      <c r="E363" s="11" t="s">
        <v>17</v>
      </c>
      <c r="F363" s="13">
        <v>1</v>
      </c>
      <c r="G363" s="11" t="s">
        <v>9</v>
      </c>
      <c r="H363" s="13">
        <v>45.7</v>
      </c>
      <c r="I363" s="17" t="s">
        <v>10</v>
      </c>
      <c r="J363" s="18"/>
    </row>
    <row r="364" spans="1:11" ht="25.5">
      <c r="A364" s="12">
        <v>362</v>
      </c>
      <c r="B364" s="11" t="s">
        <v>777</v>
      </c>
      <c r="C364" s="9" t="s">
        <v>348</v>
      </c>
      <c r="D364" s="9" t="s">
        <v>1495</v>
      </c>
      <c r="E364" s="11" t="s">
        <v>17</v>
      </c>
      <c r="F364" s="13">
        <v>1</v>
      </c>
      <c r="G364" s="11" t="s">
        <v>9</v>
      </c>
      <c r="H364" s="13">
        <v>39.299999999999997</v>
      </c>
      <c r="I364" s="17" t="s">
        <v>10</v>
      </c>
      <c r="J364" s="18"/>
    </row>
    <row r="365" spans="1:11" ht="25.5">
      <c r="A365" s="12">
        <v>363</v>
      </c>
      <c r="B365" s="11" t="s">
        <v>778</v>
      </c>
      <c r="C365" s="9" t="s">
        <v>495</v>
      </c>
      <c r="D365" s="9" t="s">
        <v>1496</v>
      </c>
      <c r="E365" s="11" t="s">
        <v>17</v>
      </c>
      <c r="F365" s="13">
        <v>1</v>
      </c>
      <c r="G365" s="11" t="s">
        <v>9</v>
      </c>
      <c r="H365" s="13">
        <v>78.599999999999994</v>
      </c>
      <c r="I365" s="17" t="s">
        <v>10</v>
      </c>
      <c r="J365" s="18"/>
    </row>
    <row r="366" spans="1:11" ht="25.5">
      <c r="A366" s="12">
        <v>364</v>
      </c>
      <c r="B366" s="11" t="s">
        <v>70</v>
      </c>
      <c r="C366" s="9" t="s">
        <v>9</v>
      </c>
      <c r="D366" s="9" t="s">
        <v>1497</v>
      </c>
      <c r="E366" s="11" t="s">
        <v>17</v>
      </c>
      <c r="F366" s="13">
        <v>1</v>
      </c>
      <c r="G366" s="11" t="s">
        <v>9</v>
      </c>
      <c r="H366" s="13"/>
      <c r="I366" s="17" t="s">
        <v>10</v>
      </c>
      <c r="J366" s="18" t="s">
        <v>69</v>
      </c>
      <c r="K366" s="13"/>
    </row>
    <row r="367" spans="1:11" ht="38.25">
      <c r="A367" s="12">
        <v>365</v>
      </c>
      <c r="B367" s="11" t="s">
        <v>813</v>
      </c>
      <c r="C367" s="9" t="s">
        <v>348</v>
      </c>
      <c r="D367" s="9" t="s">
        <v>814</v>
      </c>
      <c r="E367" s="11" t="s">
        <v>17</v>
      </c>
      <c r="F367" s="13">
        <v>1</v>
      </c>
      <c r="G367" s="11" t="s">
        <v>9</v>
      </c>
      <c r="H367" s="13"/>
      <c r="I367" s="17" t="s">
        <v>10</v>
      </c>
      <c r="J367" s="18"/>
    </row>
    <row r="368" spans="1:11" ht="38.25">
      <c r="A368" s="12">
        <v>366</v>
      </c>
      <c r="B368" s="11" t="s">
        <v>861</v>
      </c>
      <c r="C368" s="9" t="s">
        <v>862</v>
      </c>
      <c r="D368" s="9" t="s">
        <v>863</v>
      </c>
      <c r="E368" s="12" t="s">
        <v>17</v>
      </c>
      <c r="F368" s="13">
        <v>450000</v>
      </c>
      <c r="G368" s="11" t="s">
        <v>9</v>
      </c>
      <c r="H368" s="13">
        <v>42.1</v>
      </c>
      <c r="I368" s="17" t="s">
        <v>10</v>
      </c>
      <c r="J368" s="18"/>
      <c r="K368" s="13"/>
    </row>
    <row r="369" spans="1:11" ht="39.75" customHeight="1">
      <c r="A369" s="12">
        <v>367</v>
      </c>
      <c r="B369" s="11" t="s">
        <v>563</v>
      </c>
      <c r="C369" s="9" t="s">
        <v>52</v>
      </c>
      <c r="D369" s="9" t="s">
        <v>564</v>
      </c>
      <c r="E369" s="11" t="s">
        <v>17</v>
      </c>
      <c r="F369" s="13">
        <v>290061</v>
      </c>
      <c r="G369" s="11" t="s">
        <v>30</v>
      </c>
      <c r="H369" s="13">
        <v>72.7</v>
      </c>
      <c r="I369" s="17" t="s">
        <v>19</v>
      </c>
      <c r="J369" s="18" t="s">
        <v>560</v>
      </c>
    </row>
    <row r="370" spans="1:11" ht="45" customHeight="1">
      <c r="A370" s="12">
        <v>368</v>
      </c>
      <c r="B370" s="11" t="s">
        <v>297</v>
      </c>
      <c r="C370" s="9" t="s">
        <v>296</v>
      </c>
      <c r="D370" s="9" t="s">
        <v>295</v>
      </c>
      <c r="E370" s="11" t="s">
        <v>17</v>
      </c>
      <c r="F370" s="13">
        <v>3000</v>
      </c>
      <c r="G370" s="11" t="s">
        <v>9</v>
      </c>
      <c r="H370" s="13">
        <v>25</v>
      </c>
      <c r="I370" s="17" t="s">
        <v>19</v>
      </c>
      <c r="J370" s="18" t="s">
        <v>294</v>
      </c>
    </row>
    <row r="371" spans="1:11" ht="42" customHeight="1">
      <c r="A371" s="12">
        <v>369</v>
      </c>
      <c r="B371" s="11" t="s">
        <v>664</v>
      </c>
      <c r="C371" s="9" t="s">
        <v>52</v>
      </c>
      <c r="D371" s="9" t="s">
        <v>665</v>
      </c>
      <c r="E371" s="11" t="s">
        <v>17</v>
      </c>
      <c r="F371" s="13">
        <v>1</v>
      </c>
      <c r="G371" s="11" t="s">
        <v>9</v>
      </c>
      <c r="H371" s="13">
        <v>23</v>
      </c>
      <c r="I371" s="17" t="s">
        <v>19</v>
      </c>
      <c r="J371" s="18" t="s">
        <v>335</v>
      </c>
    </row>
    <row r="372" spans="1:11" ht="42" customHeight="1">
      <c r="A372" s="12">
        <v>370</v>
      </c>
      <c r="B372" s="11" t="s">
        <v>565</v>
      </c>
      <c r="C372" s="9" t="s">
        <v>52</v>
      </c>
      <c r="D372" s="9" t="s">
        <v>566</v>
      </c>
      <c r="E372" s="11" t="s">
        <v>17</v>
      </c>
      <c r="F372" s="13">
        <v>205250</v>
      </c>
      <c r="G372" s="11" t="s">
        <v>28</v>
      </c>
      <c r="H372" s="13">
        <v>78.5</v>
      </c>
      <c r="I372" s="17" t="s">
        <v>19</v>
      </c>
      <c r="J372" s="18" t="s">
        <v>567</v>
      </c>
    </row>
    <row r="373" spans="1:11" ht="42" customHeight="1">
      <c r="A373" s="12">
        <v>371</v>
      </c>
      <c r="B373" s="11" t="s">
        <v>662</v>
      </c>
      <c r="C373" s="9" t="s">
        <v>52</v>
      </c>
      <c r="D373" s="9" t="s">
        <v>663</v>
      </c>
      <c r="E373" s="11" t="s">
        <v>17</v>
      </c>
      <c r="F373" s="13">
        <v>1</v>
      </c>
      <c r="G373" s="11" t="s">
        <v>35</v>
      </c>
      <c r="H373" s="13">
        <v>23.1</v>
      </c>
      <c r="I373" s="17" t="s">
        <v>19</v>
      </c>
      <c r="J373" s="18" t="s">
        <v>335</v>
      </c>
    </row>
    <row r="374" spans="1:11" ht="39.75" customHeight="1">
      <c r="A374" s="12">
        <v>372</v>
      </c>
      <c r="B374" s="11" t="s">
        <v>561</v>
      </c>
      <c r="C374" s="9" t="s">
        <v>52</v>
      </c>
      <c r="D374" s="9" t="s">
        <v>562</v>
      </c>
      <c r="E374" s="11" t="s">
        <v>17</v>
      </c>
      <c r="F374" s="13">
        <v>52990</v>
      </c>
      <c r="G374" s="11" t="s">
        <v>30</v>
      </c>
      <c r="H374" s="13">
        <v>16.899999999999999</v>
      </c>
      <c r="I374" s="17" t="s">
        <v>19</v>
      </c>
      <c r="J374" s="18" t="s">
        <v>560</v>
      </c>
    </row>
    <row r="375" spans="1:11" ht="39.75" customHeight="1">
      <c r="A375" s="12">
        <v>373</v>
      </c>
      <c r="B375" s="11" t="s">
        <v>302</v>
      </c>
      <c r="C375" s="9" t="s">
        <v>135</v>
      </c>
      <c r="D375" s="9" t="s">
        <v>301</v>
      </c>
      <c r="E375" s="11" t="s">
        <v>17</v>
      </c>
      <c r="F375" s="13">
        <v>1</v>
      </c>
      <c r="G375" s="11" t="s">
        <v>9</v>
      </c>
      <c r="H375" s="13">
        <v>70</v>
      </c>
      <c r="I375" s="17" t="s">
        <v>19</v>
      </c>
      <c r="J375" s="18" t="s">
        <v>300</v>
      </c>
    </row>
    <row r="376" spans="1:11" ht="39.75" customHeight="1">
      <c r="A376" s="12">
        <v>374</v>
      </c>
      <c r="B376" s="11" t="s">
        <v>668</v>
      </c>
      <c r="C376" s="9" t="s">
        <v>52</v>
      </c>
      <c r="D376" s="9" t="s">
        <v>669</v>
      </c>
      <c r="E376" s="11" t="s">
        <v>17</v>
      </c>
      <c r="F376" s="13">
        <v>1</v>
      </c>
      <c r="G376" s="11" t="s">
        <v>9</v>
      </c>
      <c r="H376" s="13">
        <v>75</v>
      </c>
      <c r="I376" s="17" t="s">
        <v>19</v>
      </c>
      <c r="J376" s="18" t="s">
        <v>294</v>
      </c>
    </row>
    <row r="377" spans="1:11" ht="46.5" customHeight="1">
      <c r="A377" s="12">
        <v>375</v>
      </c>
      <c r="B377" s="11" t="s">
        <v>670</v>
      </c>
      <c r="C377" s="9" t="s">
        <v>52</v>
      </c>
      <c r="D377" s="9" t="s">
        <v>671</v>
      </c>
      <c r="E377" s="11" t="s">
        <v>17</v>
      </c>
      <c r="F377" s="13">
        <v>1</v>
      </c>
      <c r="G377" s="11" t="s">
        <v>9</v>
      </c>
      <c r="H377" s="13"/>
      <c r="I377" s="17" t="s">
        <v>19</v>
      </c>
      <c r="J377" s="18" t="s">
        <v>294</v>
      </c>
    </row>
    <row r="378" spans="1:11" ht="25.5">
      <c r="A378" s="12">
        <v>376</v>
      </c>
      <c r="B378" s="11" t="s">
        <v>809</v>
      </c>
      <c r="C378" s="9" t="s">
        <v>114</v>
      </c>
      <c r="D378" s="9" t="s">
        <v>810</v>
      </c>
      <c r="E378" s="11" t="s">
        <v>17</v>
      </c>
      <c r="F378" s="13">
        <v>1</v>
      </c>
      <c r="G378" s="11" t="s">
        <v>9</v>
      </c>
      <c r="H378" s="13"/>
      <c r="I378" s="17" t="s">
        <v>10</v>
      </c>
      <c r="J378" s="18"/>
    </row>
    <row r="379" spans="1:11" ht="38.25">
      <c r="A379" s="12">
        <v>377</v>
      </c>
      <c r="B379" s="11" t="s">
        <v>815</v>
      </c>
      <c r="C379" s="9" t="s">
        <v>348</v>
      </c>
      <c r="D379" s="9" t="s">
        <v>816</v>
      </c>
      <c r="E379" s="11" t="s">
        <v>17</v>
      </c>
      <c r="F379" s="13">
        <v>1</v>
      </c>
      <c r="G379" s="11" t="s">
        <v>9</v>
      </c>
      <c r="H379" s="13"/>
      <c r="I379" s="17" t="s">
        <v>10</v>
      </c>
      <c r="J379" s="18"/>
    </row>
    <row r="380" spans="1:11" ht="40.5" customHeight="1">
      <c r="A380" s="12">
        <v>378</v>
      </c>
      <c r="B380" s="11" t="s">
        <v>558</v>
      </c>
      <c r="C380" s="9" t="s">
        <v>52</v>
      </c>
      <c r="D380" s="9" t="s">
        <v>559</v>
      </c>
      <c r="E380" s="11" t="s">
        <v>17</v>
      </c>
      <c r="F380" s="13">
        <v>239953</v>
      </c>
      <c r="G380" s="11" t="s">
        <v>29</v>
      </c>
      <c r="H380" s="13">
        <v>50.4</v>
      </c>
      <c r="I380" s="17" t="s">
        <v>19</v>
      </c>
      <c r="J380" s="18" t="s">
        <v>560</v>
      </c>
    </row>
    <row r="381" spans="1:11" ht="48" customHeight="1">
      <c r="A381" s="12">
        <v>379</v>
      </c>
      <c r="B381" s="12" t="s">
        <v>887</v>
      </c>
      <c r="C381" s="10" t="s">
        <v>888</v>
      </c>
      <c r="D381" s="10" t="s">
        <v>889</v>
      </c>
      <c r="E381" s="12" t="s">
        <v>17</v>
      </c>
      <c r="F381" s="13">
        <v>1579410</v>
      </c>
      <c r="G381" s="11"/>
      <c r="H381" s="13">
        <v>48.8</v>
      </c>
      <c r="I381" s="20" t="s">
        <v>13</v>
      </c>
      <c r="J381" s="18" t="s">
        <v>922</v>
      </c>
      <c r="K381" s="3"/>
    </row>
    <row r="382" spans="1:11" ht="48" customHeight="1">
      <c r="A382" s="12">
        <v>380</v>
      </c>
      <c r="B382" s="12" t="s">
        <v>886</v>
      </c>
      <c r="C382" s="10" t="s">
        <v>891</v>
      </c>
      <c r="D382" s="10" t="s">
        <v>923</v>
      </c>
      <c r="E382" s="12" t="s">
        <v>17</v>
      </c>
      <c r="F382" s="13">
        <v>1333724</v>
      </c>
      <c r="G382" s="11"/>
      <c r="H382" s="13">
        <v>38</v>
      </c>
      <c r="I382" s="20" t="s">
        <v>13</v>
      </c>
      <c r="J382" s="18" t="s">
        <v>924</v>
      </c>
    </row>
    <row r="383" spans="1:11">
      <c r="A383" s="12"/>
      <c r="B383" s="11"/>
      <c r="C383" s="9"/>
      <c r="D383" s="9"/>
      <c r="E383" s="11"/>
      <c r="F383" s="15">
        <f>SUM(F3:F382)</f>
        <v>33367107.059999999</v>
      </c>
      <c r="G383" s="11"/>
      <c r="H383" s="15">
        <f>SUM(H3:H382)</f>
        <v>31863.67</v>
      </c>
      <c r="I383" s="17"/>
      <c r="J383" s="18"/>
      <c r="K383" s="37"/>
    </row>
    <row r="384" spans="1:11" ht="42" customHeight="1">
      <c r="A384" s="12">
        <v>381</v>
      </c>
      <c r="B384" s="11" t="s">
        <v>884</v>
      </c>
      <c r="C384" s="9" t="s">
        <v>52</v>
      </c>
      <c r="D384" s="9" t="s">
        <v>885</v>
      </c>
      <c r="E384" s="9" t="s">
        <v>26</v>
      </c>
      <c r="F384" s="13">
        <v>108102</v>
      </c>
      <c r="G384" s="11" t="s">
        <v>9</v>
      </c>
      <c r="H384" s="13"/>
      <c r="I384" s="10" t="s">
        <v>14</v>
      </c>
      <c r="J384" s="56" t="s">
        <v>15</v>
      </c>
    </row>
    <row r="385" spans="1:12" ht="63.75" customHeight="1">
      <c r="A385" s="12">
        <v>382</v>
      </c>
      <c r="B385" s="11" t="s">
        <v>868</v>
      </c>
      <c r="C385" s="9" t="s">
        <v>52</v>
      </c>
      <c r="D385" s="9" t="s">
        <v>869</v>
      </c>
      <c r="E385" s="9" t="s">
        <v>41</v>
      </c>
      <c r="F385" s="13">
        <v>60245</v>
      </c>
      <c r="G385" s="11" t="s">
        <v>12</v>
      </c>
      <c r="H385" s="13">
        <v>41.1</v>
      </c>
      <c r="I385" s="9" t="s">
        <v>1463</v>
      </c>
      <c r="J385" s="56"/>
      <c r="K385" s="54"/>
    </row>
    <row r="386" spans="1:12" ht="69" customHeight="1">
      <c r="A386" s="12">
        <v>383</v>
      </c>
      <c r="B386" s="11" t="s">
        <v>877</v>
      </c>
      <c r="C386" s="9" t="s">
        <v>119</v>
      </c>
      <c r="D386" s="9" t="s">
        <v>878</v>
      </c>
      <c r="E386" s="10" t="s">
        <v>37</v>
      </c>
      <c r="F386" s="13">
        <v>15443</v>
      </c>
      <c r="G386" s="11" t="s">
        <v>9</v>
      </c>
      <c r="H386" s="13"/>
      <c r="I386" s="9" t="s">
        <v>1463</v>
      </c>
      <c r="J386" s="56" t="s">
        <v>15</v>
      </c>
    </row>
    <row r="387" spans="1:12" ht="50.25" customHeight="1">
      <c r="A387" s="12">
        <v>384</v>
      </c>
      <c r="B387" s="11" t="s">
        <v>879</v>
      </c>
      <c r="C387" s="9" t="s">
        <v>52</v>
      </c>
      <c r="D387" s="9" t="s">
        <v>880</v>
      </c>
      <c r="E387" s="10" t="s">
        <v>37</v>
      </c>
      <c r="F387" s="13">
        <v>40461</v>
      </c>
      <c r="G387" s="11" t="s">
        <v>9</v>
      </c>
      <c r="H387" s="13"/>
      <c r="I387" s="9" t="s">
        <v>907</v>
      </c>
      <c r="J387" s="56" t="s">
        <v>15</v>
      </c>
      <c r="K387" s="54"/>
    </row>
    <row r="388" spans="1:12" ht="62.25" customHeight="1">
      <c r="A388" s="12">
        <v>385</v>
      </c>
      <c r="B388" s="11" t="s">
        <v>875</v>
      </c>
      <c r="C388" s="9" t="s">
        <v>119</v>
      </c>
      <c r="D388" s="9" t="s">
        <v>876</v>
      </c>
      <c r="E388" s="10" t="s">
        <v>37</v>
      </c>
      <c r="F388" s="13">
        <v>11582</v>
      </c>
      <c r="G388" s="11" t="s">
        <v>9</v>
      </c>
      <c r="H388" s="13"/>
      <c r="I388" s="9" t="s">
        <v>907</v>
      </c>
      <c r="J388" s="56" t="s">
        <v>15</v>
      </c>
    </row>
    <row r="389" spans="1:12" ht="50.25" customHeight="1">
      <c r="A389" s="12">
        <v>386</v>
      </c>
      <c r="B389" s="11" t="s">
        <v>881</v>
      </c>
      <c r="C389" s="9" t="s">
        <v>52</v>
      </c>
      <c r="D389" s="9" t="s">
        <v>882</v>
      </c>
      <c r="E389" s="10" t="s">
        <v>37</v>
      </c>
      <c r="F389" s="13">
        <v>5598</v>
      </c>
      <c r="G389" s="11" t="s">
        <v>9</v>
      </c>
      <c r="H389" s="13"/>
      <c r="I389" s="9" t="s">
        <v>907</v>
      </c>
      <c r="J389" s="56" t="s">
        <v>15</v>
      </c>
      <c r="K389" s="54"/>
    </row>
    <row r="390" spans="1:12" ht="50.25" customHeight="1">
      <c r="A390" s="12">
        <v>387</v>
      </c>
      <c r="B390" s="11" t="s">
        <v>890</v>
      </c>
      <c r="C390" s="10" t="s">
        <v>891</v>
      </c>
      <c r="D390" s="10" t="s">
        <v>1476</v>
      </c>
      <c r="E390" s="10" t="s">
        <v>37</v>
      </c>
      <c r="F390" s="13">
        <v>700000</v>
      </c>
      <c r="G390" s="11"/>
      <c r="H390" s="13">
        <v>71.5</v>
      </c>
      <c r="I390" s="10" t="s">
        <v>14</v>
      </c>
      <c r="J390" s="56" t="s">
        <v>925</v>
      </c>
      <c r="K390" s="54"/>
      <c r="L390" s="63"/>
    </row>
    <row r="391" spans="1:12" ht="54.75" customHeight="1">
      <c r="A391" s="12">
        <v>388</v>
      </c>
      <c r="B391" s="11" t="s">
        <v>538</v>
      </c>
      <c r="C391" s="9" t="s">
        <v>52</v>
      </c>
      <c r="D391" s="9" t="s">
        <v>539</v>
      </c>
      <c r="E391" s="9" t="s">
        <v>11</v>
      </c>
      <c r="F391" s="13">
        <v>568936</v>
      </c>
      <c r="G391" s="11" t="s">
        <v>43</v>
      </c>
      <c r="H391" s="13">
        <v>49.9</v>
      </c>
      <c r="I391" s="9" t="s">
        <v>13</v>
      </c>
      <c r="J391" s="56" t="s">
        <v>535</v>
      </c>
    </row>
    <row r="392" spans="1:12" ht="54.75" customHeight="1">
      <c r="A392" s="12">
        <v>389</v>
      </c>
      <c r="B392" s="103" t="s">
        <v>64</v>
      </c>
      <c r="C392" s="6" t="s">
        <v>65</v>
      </c>
      <c r="D392" s="7" t="s">
        <v>921</v>
      </c>
      <c r="E392" s="9" t="s">
        <v>11</v>
      </c>
      <c r="F392" s="13">
        <v>330807</v>
      </c>
      <c r="G392" s="12">
        <v>1974</v>
      </c>
      <c r="H392" s="12">
        <v>78.7</v>
      </c>
      <c r="I392" s="12" t="s">
        <v>1468</v>
      </c>
      <c r="J392" s="59" t="s">
        <v>40</v>
      </c>
    </row>
    <row r="393" spans="1:12" ht="45.75" customHeight="1">
      <c r="A393" s="12">
        <v>390</v>
      </c>
      <c r="B393" s="11" t="s">
        <v>714</v>
      </c>
      <c r="C393" s="9" t="s">
        <v>715</v>
      </c>
      <c r="D393" s="9" t="s">
        <v>716</v>
      </c>
      <c r="E393" s="9" t="s">
        <v>48</v>
      </c>
      <c r="F393" s="13">
        <v>434726</v>
      </c>
      <c r="G393" s="11" t="s">
        <v>21</v>
      </c>
      <c r="H393" s="13">
        <v>83.73</v>
      </c>
      <c r="I393" s="9" t="s">
        <v>717</v>
      </c>
      <c r="J393" s="4" t="s">
        <v>49</v>
      </c>
    </row>
    <row r="394" spans="1:12" ht="54" customHeight="1">
      <c r="A394" s="12">
        <v>391</v>
      </c>
      <c r="B394" s="11" t="s">
        <v>883</v>
      </c>
      <c r="C394" s="10" t="s">
        <v>52</v>
      </c>
      <c r="D394" s="10" t="s">
        <v>908</v>
      </c>
      <c r="E394" s="10" t="s">
        <v>909</v>
      </c>
      <c r="F394" s="13">
        <v>38608</v>
      </c>
      <c r="G394" s="11"/>
      <c r="H394" s="13"/>
      <c r="I394" s="9"/>
      <c r="J394" s="56"/>
      <c r="K394" s="60"/>
    </row>
    <row r="395" spans="1:12" ht="54" customHeight="1">
      <c r="A395" s="12">
        <v>392</v>
      </c>
      <c r="B395" s="11" t="s">
        <v>841</v>
      </c>
      <c r="C395" s="9" t="s">
        <v>348</v>
      </c>
      <c r="D395" s="9" t="s">
        <v>842</v>
      </c>
      <c r="E395" s="12" t="s">
        <v>1462</v>
      </c>
      <c r="F395" s="13">
        <v>1</v>
      </c>
      <c r="G395" s="11" t="s">
        <v>9</v>
      </c>
      <c r="H395" s="13">
        <v>38</v>
      </c>
      <c r="I395" s="17" t="s">
        <v>10</v>
      </c>
      <c r="J395" s="55"/>
    </row>
    <row r="396" spans="1:12" ht="54" customHeight="1">
      <c r="A396" s="12">
        <v>393</v>
      </c>
      <c r="B396" s="12" t="s">
        <v>1490</v>
      </c>
      <c r="C396" s="10" t="s">
        <v>348</v>
      </c>
      <c r="D396" s="9" t="s">
        <v>1489</v>
      </c>
      <c r="E396" s="12" t="s">
        <v>1472</v>
      </c>
      <c r="F396" s="13">
        <v>1298378.3999999999</v>
      </c>
      <c r="G396" s="11"/>
      <c r="H396" s="13"/>
      <c r="I396" s="17"/>
      <c r="J396" s="55"/>
      <c r="K396" s="54"/>
    </row>
    <row r="397" spans="1:12" ht="12.75" customHeight="1">
      <c r="A397" s="12"/>
      <c r="B397" s="11"/>
      <c r="C397" s="10"/>
      <c r="D397" s="10"/>
      <c r="E397" s="10"/>
      <c r="F397" s="13"/>
      <c r="G397" s="11"/>
      <c r="H397" s="13"/>
      <c r="I397" s="10"/>
      <c r="J397" s="4"/>
    </row>
    <row r="398" spans="1:12">
      <c r="A398" s="12"/>
      <c r="B398" s="12"/>
      <c r="C398" s="10"/>
      <c r="D398" s="10"/>
      <c r="E398" s="12"/>
      <c r="F398" s="15">
        <f>SUM(F384:F397)</f>
        <v>3612887.4</v>
      </c>
      <c r="G398" s="12"/>
      <c r="H398" s="15">
        <f>SUM(H384:H396)</f>
        <v>362.93</v>
      </c>
      <c r="I398" s="20"/>
      <c r="J398" s="21"/>
    </row>
    <row r="399" spans="1:12">
      <c r="A399" s="12"/>
      <c r="B399" s="12"/>
      <c r="C399" s="10"/>
      <c r="D399" s="10"/>
      <c r="E399" s="14" t="s">
        <v>910</v>
      </c>
      <c r="F399" s="15">
        <f>F398+F383</f>
        <v>36979994.460000001</v>
      </c>
      <c r="G399" s="12"/>
      <c r="H399" s="15">
        <f>H398+H383</f>
        <v>32226.6</v>
      </c>
      <c r="I399" s="20"/>
      <c r="J399" s="21"/>
    </row>
  </sheetData>
  <mergeCells count="1">
    <mergeCell ref="A1:J1"/>
  </mergeCells>
  <pageMargins left="0.98425196850393704" right="0.59055118110236227" top="0.98425196850393704" bottom="0.78740157480314965" header="0.31496062992125984" footer="0.31496062992125984"/>
  <pageSetup paperSize="9" scale="95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3"/>
  <sheetViews>
    <sheetView view="pageBreakPreview" zoomScaleSheetLayoutView="100" workbookViewId="0">
      <selection activeCell="A2" sqref="A2:H2"/>
    </sheetView>
  </sheetViews>
  <sheetFormatPr defaultRowHeight="15"/>
  <cols>
    <col min="1" max="1" width="6.28515625" customWidth="1"/>
    <col min="2" max="2" width="17.42578125" customWidth="1"/>
    <col min="3" max="3" width="17.7109375" style="122" customWidth="1"/>
    <col min="4" max="4" width="50.28515625" style="123" customWidth="1"/>
    <col min="5" max="5" width="11.140625" customWidth="1"/>
    <col min="6" max="6" width="15.140625" customWidth="1"/>
    <col min="7" max="7" width="32.5703125" customWidth="1"/>
    <col min="8" max="8" width="26.28515625" customWidth="1"/>
  </cols>
  <sheetData>
    <row r="1" spans="1:9" ht="41.25" customHeight="1">
      <c r="A1" s="115" t="s">
        <v>1773</v>
      </c>
      <c r="B1" s="115"/>
      <c r="C1" s="115"/>
      <c r="D1" s="115"/>
      <c r="E1" s="115"/>
      <c r="F1" s="115"/>
      <c r="G1" s="115"/>
      <c r="H1" s="115"/>
    </row>
    <row r="2" spans="1:9" ht="31.5">
      <c r="A2" s="112" t="s">
        <v>1521</v>
      </c>
      <c r="B2" s="112" t="s">
        <v>0</v>
      </c>
      <c r="C2" s="2" t="s">
        <v>1522</v>
      </c>
      <c r="D2" s="112" t="s">
        <v>1523</v>
      </c>
      <c r="E2" s="112" t="s">
        <v>1524</v>
      </c>
      <c r="F2" s="112" t="s">
        <v>1525</v>
      </c>
      <c r="G2" s="112" t="s">
        <v>1526</v>
      </c>
      <c r="H2" s="112" t="s">
        <v>1527</v>
      </c>
      <c r="I2" s="8"/>
    </row>
    <row r="3" spans="1:9" ht="47.25">
      <c r="A3" s="87">
        <v>1</v>
      </c>
      <c r="B3" s="88" t="s">
        <v>1528</v>
      </c>
      <c r="C3" s="116" t="s">
        <v>1529</v>
      </c>
      <c r="D3" s="89" t="s">
        <v>1530</v>
      </c>
      <c r="E3" s="99">
        <v>2978</v>
      </c>
      <c r="F3" s="87" t="s">
        <v>1531</v>
      </c>
      <c r="G3" s="88" t="s">
        <v>1532</v>
      </c>
      <c r="H3" s="87" t="s">
        <v>1533</v>
      </c>
      <c r="I3" s="8"/>
    </row>
    <row r="4" spans="1:9" ht="47.25">
      <c r="A4" s="87">
        <v>2</v>
      </c>
      <c r="B4" s="88" t="s">
        <v>1534</v>
      </c>
      <c r="C4" s="116" t="s">
        <v>1535</v>
      </c>
      <c r="D4" s="89" t="s">
        <v>1536</v>
      </c>
      <c r="E4" s="99">
        <v>3532</v>
      </c>
      <c r="F4" s="87" t="s">
        <v>1531</v>
      </c>
      <c r="G4" s="88" t="s">
        <v>1532</v>
      </c>
      <c r="H4" s="88" t="s">
        <v>1537</v>
      </c>
      <c r="I4" s="8"/>
    </row>
    <row r="5" spans="1:9" ht="47.25">
      <c r="A5" s="87">
        <v>3</v>
      </c>
      <c r="B5" s="88" t="s">
        <v>1538</v>
      </c>
      <c r="C5" s="116" t="s">
        <v>1539</v>
      </c>
      <c r="D5" s="89" t="s">
        <v>927</v>
      </c>
      <c r="E5" s="99">
        <v>448</v>
      </c>
      <c r="F5" s="87" t="s">
        <v>1531</v>
      </c>
      <c r="G5" s="87" t="s">
        <v>1540</v>
      </c>
      <c r="H5" s="116" t="s">
        <v>1541</v>
      </c>
      <c r="I5" s="8"/>
    </row>
    <row r="6" spans="1:9" ht="47.25">
      <c r="A6" s="87">
        <v>4</v>
      </c>
      <c r="B6" s="88" t="s">
        <v>1542</v>
      </c>
      <c r="C6" s="116" t="s">
        <v>1543</v>
      </c>
      <c r="D6" s="89" t="s">
        <v>1544</v>
      </c>
      <c r="E6" s="99">
        <v>503.2</v>
      </c>
      <c r="F6" s="87" t="s">
        <v>1531</v>
      </c>
      <c r="G6" s="87" t="s">
        <v>1540</v>
      </c>
      <c r="H6" s="88" t="s">
        <v>1545</v>
      </c>
      <c r="I6" s="8"/>
    </row>
    <row r="7" spans="1:9" ht="47.25">
      <c r="A7" s="87">
        <v>5</v>
      </c>
      <c r="B7" s="88" t="s">
        <v>1546</v>
      </c>
      <c r="C7" s="116" t="s">
        <v>1547</v>
      </c>
      <c r="D7" s="89" t="s">
        <v>1548</v>
      </c>
      <c r="E7" s="99">
        <v>2761</v>
      </c>
      <c r="F7" s="87" t="s">
        <v>1531</v>
      </c>
      <c r="G7" s="87" t="s">
        <v>1540</v>
      </c>
      <c r="H7" s="88" t="s">
        <v>1545</v>
      </c>
      <c r="I7" s="8"/>
    </row>
    <row r="8" spans="1:9" ht="47.25">
      <c r="A8" s="87">
        <v>6</v>
      </c>
      <c r="B8" s="88" t="s">
        <v>1549</v>
      </c>
      <c r="C8" s="116" t="s">
        <v>1550</v>
      </c>
      <c r="D8" s="89" t="s">
        <v>1530</v>
      </c>
      <c r="E8" s="99">
        <v>1288</v>
      </c>
      <c r="F8" s="87" t="s">
        <v>1531</v>
      </c>
      <c r="G8" s="87" t="s">
        <v>1540</v>
      </c>
      <c r="H8" s="88" t="s">
        <v>1551</v>
      </c>
      <c r="I8" s="8"/>
    </row>
    <row r="9" spans="1:9" ht="60">
      <c r="A9" s="87">
        <v>7</v>
      </c>
      <c r="B9" s="88" t="s">
        <v>1552</v>
      </c>
      <c r="C9" s="116" t="s">
        <v>1553</v>
      </c>
      <c r="D9" s="89" t="s">
        <v>1554</v>
      </c>
      <c r="E9" s="99">
        <v>1255</v>
      </c>
      <c r="F9" s="87" t="s">
        <v>1531</v>
      </c>
      <c r="G9" s="87" t="s">
        <v>1540</v>
      </c>
      <c r="H9" s="116" t="s">
        <v>1555</v>
      </c>
      <c r="I9" s="8"/>
    </row>
    <row r="10" spans="1:9" ht="47.25">
      <c r="A10" s="87">
        <v>8</v>
      </c>
      <c r="B10" s="88" t="s">
        <v>1556</v>
      </c>
      <c r="C10" s="116" t="s">
        <v>1557</v>
      </c>
      <c r="D10" s="89" t="s">
        <v>1558</v>
      </c>
      <c r="E10" s="99">
        <v>8215</v>
      </c>
      <c r="F10" s="87" t="s">
        <v>1531</v>
      </c>
      <c r="G10" s="88" t="s">
        <v>929</v>
      </c>
      <c r="H10" s="88" t="s">
        <v>1559</v>
      </c>
      <c r="I10" s="8"/>
    </row>
    <row r="11" spans="1:9" ht="47.25">
      <c r="A11" s="87">
        <v>9</v>
      </c>
      <c r="B11" s="88" t="s">
        <v>1560</v>
      </c>
      <c r="C11" s="116" t="s">
        <v>1561</v>
      </c>
      <c r="D11" s="89" t="s">
        <v>1562</v>
      </c>
      <c r="E11" s="99">
        <v>6128</v>
      </c>
      <c r="F11" s="87" t="s">
        <v>1531</v>
      </c>
      <c r="G11" s="88" t="s">
        <v>931</v>
      </c>
      <c r="H11" s="88" t="s">
        <v>1563</v>
      </c>
      <c r="I11" s="8"/>
    </row>
    <row r="12" spans="1:9" ht="47.25">
      <c r="A12" s="87">
        <v>10</v>
      </c>
      <c r="B12" s="88" t="s">
        <v>1564</v>
      </c>
      <c r="C12" s="116" t="s">
        <v>1565</v>
      </c>
      <c r="D12" s="89" t="s">
        <v>1566</v>
      </c>
      <c r="E12" s="99">
        <v>5626</v>
      </c>
      <c r="F12" s="87" t="s">
        <v>1531</v>
      </c>
      <c r="G12" s="88" t="s">
        <v>933</v>
      </c>
      <c r="H12" s="88" t="s">
        <v>1567</v>
      </c>
      <c r="I12" s="8"/>
    </row>
    <row r="13" spans="1:9" ht="47.25">
      <c r="A13" s="87">
        <v>11</v>
      </c>
      <c r="B13" s="88" t="s">
        <v>1568</v>
      </c>
      <c r="C13" s="116" t="s">
        <v>1569</v>
      </c>
      <c r="D13" s="89" t="s">
        <v>1570</v>
      </c>
      <c r="E13" s="99">
        <v>5140</v>
      </c>
      <c r="F13" s="87" t="s">
        <v>1531</v>
      </c>
      <c r="G13" s="88" t="s">
        <v>935</v>
      </c>
      <c r="H13" s="88" t="s">
        <v>1571</v>
      </c>
      <c r="I13" s="8"/>
    </row>
    <row r="14" spans="1:9" ht="47.25">
      <c r="A14" s="87">
        <v>12</v>
      </c>
      <c r="B14" s="88" t="s">
        <v>1572</v>
      </c>
      <c r="C14" s="116" t="s">
        <v>1573</v>
      </c>
      <c r="D14" s="89" t="s">
        <v>1574</v>
      </c>
      <c r="E14" s="99">
        <v>6610</v>
      </c>
      <c r="F14" s="87" t="s">
        <v>1531</v>
      </c>
      <c r="G14" s="88" t="s">
        <v>936</v>
      </c>
      <c r="H14" s="88" t="s">
        <v>1575</v>
      </c>
      <c r="I14" s="8"/>
    </row>
    <row r="15" spans="1:9" ht="47.25">
      <c r="A15" s="87">
        <v>13</v>
      </c>
      <c r="B15" s="88" t="s">
        <v>1576</v>
      </c>
      <c r="C15" s="116" t="s">
        <v>1577</v>
      </c>
      <c r="D15" s="89" t="s">
        <v>1578</v>
      </c>
      <c r="E15" s="99">
        <v>10661</v>
      </c>
      <c r="F15" s="87" t="s">
        <v>1531</v>
      </c>
      <c r="G15" s="88" t="s">
        <v>937</v>
      </c>
      <c r="H15" s="88" t="s">
        <v>1579</v>
      </c>
      <c r="I15" s="8"/>
    </row>
    <row r="16" spans="1:9" ht="47.25">
      <c r="A16" s="87">
        <v>14</v>
      </c>
      <c r="B16" s="88" t="s">
        <v>1580</v>
      </c>
      <c r="C16" s="116" t="s">
        <v>1581</v>
      </c>
      <c r="D16" s="89" t="s">
        <v>1582</v>
      </c>
      <c r="E16" s="99">
        <v>4257</v>
      </c>
      <c r="F16" s="87" t="s">
        <v>1531</v>
      </c>
      <c r="G16" s="88" t="s">
        <v>938</v>
      </c>
      <c r="H16" s="88" t="s">
        <v>1583</v>
      </c>
      <c r="I16" s="8"/>
    </row>
    <row r="17" spans="1:9" ht="47.25">
      <c r="A17" s="87">
        <v>15</v>
      </c>
      <c r="B17" s="88" t="s">
        <v>1584</v>
      </c>
      <c r="C17" s="116" t="s">
        <v>1585</v>
      </c>
      <c r="D17" s="89" t="s">
        <v>1586</v>
      </c>
      <c r="E17" s="99">
        <v>5109</v>
      </c>
      <c r="F17" s="87" t="s">
        <v>1531</v>
      </c>
      <c r="G17" s="88" t="s">
        <v>41</v>
      </c>
      <c r="H17" s="88" t="s">
        <v>1587</v>
      </c>
      <c r="I17" s="8"/>
    </row>
    <row r="18" spans="1:9" ht="47.25">
      <c r="A18" s="87">
        <v>16</v>
      </c>
      <c r="B18" s="88" t="s">
        <v>1588</v>
      </c>
      <c r="C18" s="116" t="s">
        <v>1589</v>
      </c>
      <c r="D18" s="89" t="s">
        <v>1590</v>
      </c>
      <c r="E18" s="99">
        <v>7775</v>
      </c>
      <c r="F18" s="87" t="s">
        <v>1531</v>
      </c>
      <c r="G18" s="88" t="s">
        <v>41</v>
      </c>
      <c r="H18" s="88" t="s">
        <v>1587</v>
      </c>
      <c r="I18" s="8"/>
    </row>
    <row r="19" spans="1:9" ht="47.25">
      <c r="A19" s="87">
        <v>17</v>
      </c>
      <c r="B19" s="88" t="s">
        <v>1591</v>
      </c>
      <c r="C19" s="116" t="s">
        <v>1592</v>
      </c>
      <c r="D19" s="89" t="s">
        <v>1593</v>
      </c>
      <c r="E19" s="99">
        <v>1329</v>
      </c>
      <c r="F19" s="87" t="s">
        <v>1531</v>
      </c>
      <c r="G19" s="88" t="s">
        <v>940</v>
      </c>
      <c r="H19" s="88" t="s">
        <v>1594</v>
      </c>
      <c r="I19" s="8"/>
    </row>
    <row r="20" spans="1:9" ht="47.25">
      <c r="A20" s="87">
        <v>18</v>
      </c>
      <c r="B20" s="88" t="s">
        <v>1595</v>
      </c>
      <c r="C20" s="116" t="s">
        <v>1596</v>
      </c>
      <c r="D20" s="89" t="s">
        <v>1597</v>
      </c>
      <c r="E20" s="99">
        <v>15477</v>
      </c>
      <c r="F20" s="87" t="s">
        <v>1531</v>
      </c>
      <c r="G20" s="88" t="s">
        <v>1598</v>
      </c>
      <c r="H20" s="88" t="s">
        <v>1599</v>
      </c>
      <c r="I20" s="8"/>
    </row>
    <row r="21" spans="1:9" ht="47.25">
      <c r="A21" s="87">
        <v>19</v>
      </c>
      <c r="B21" s="88" t="s">
        <v>1600</v>
      </c>
      <c r="C21" s="116" t="s">
        <v>1601</v>
      </c>
      <c r="D21" s="89" t="s">
        <v>1602</v>
      </c>
      <c r="E21" s="99">
        <v>24459</v>
      </c>
      <c r="F21" s="87" t="s">
        <v>1531</v>
      </c>
      <c r="G21" s="88" t="s">
        <v>931</v>
      </c>
      <c r="H21" s="88" t="s">
        <v>1603</v>
      </c>
      <c r="I21" s="8"/>
    </row>
    <row r="22" spans="1:9" ht="63">
      <c r="A22" s="87">
        <v>20</v>
      </c>
      <c r="B22" s="88" t="s">
        <v>1604</v>
      </c>
      <c r="C22" s="116" t="s">
        <v>1605</v>
      </c>
      <c r="D22" s="89" t="s">
        <v>1606</v>
      </c>
      <c r="E22" s="99">
        <v>15771</v>
      </c>
      <c r="F22" s="87" t="s">
        <v>1531</v>
      </c>
      <c r="G22" s="88" t="s">
        <v>1607</v>
      </c>
      <c r="H22" s="88" t="s">
        <v>1608</v>
      </c>
      <c r="I22" s="8"/>
    </row>
    <row r="23" spans="1:9" ht="47.25">
      <c r="A23" s="87">
        <v>21</v>
      </c>
      <c r="B23" s="88" t="s">
        <v>1609</v>
      </c>
      <c r="C23" s="116" t="s">
        <v>1610</v>
      </c>
      <c r="D23" s="89" t="s">
        <v>1611</v>
      </c>
      <c r="E23" s="99">
        <v>25070</v>
      </c>
      <c r="F23" s="87" t="s">
        <v>1531</v>
      </c>
      <c r="G23" s="88" t="s">
        <v>1607</v>
      </c>
      <c r="H23" s="88" t="s">
        <v>1612</v>
      </c>
      <c r="I23" s="8"/>
    </row>
    <row r="24" spans="1:9" ht="47.25">
      <c r="A24" s="87">
        <v>22</v>
      </c>
      <c r="B24" s="88" t="s">
        <v>1613</v>
      </c>
      <c r="C24" s="116" t="s">
        <v>1614</v>
      </c>
      <c r="D24" s="89" t="s">
        <v>1615</v>
      </c>
      <c r="E24" s="99">
        <v>15014</v>
      </c>
      <c r="F24" s="87" t="s">
        <v>1531</v>
      </c>
      <c r="G24" s="88" t="s">
        <v>1616</v>
      </c>
      <c r="H24" s="88" t="s">
        <v>1617</v>
      </c>
      <c r="I24" s="8"/>
    </row>
    <row r="25" spans="1:9" ht="47.25">
      <c r="A25" s="87">
        <v>23</v>
      </c>
      <c r="B25" s="88" t="s">
        <v>1618</v>
      </c>
      <c r="C25" s="116" t="s">
        <v>1619</v>
      </c>
      <c r="D25" s="89" t="s">
        <v>1620</v>
      </c>
      <c r="E25" s="99">
        <v>13912</v>
      </c>
      <c r="F25" s="87" t="s">
        <v>1531</v>
      </c>
      <c r="G25" s="88" t="s">
        <v>944</v>
      </c>
      <c r="H25" s="88" t="s">
        <v>1621</v>
      </c>
      <c r="I25" s="8"/>
    </row>
    <row r="26" spans="1:9" ht="63">
      <c r="A26" s="87">
        <v>24</v>
      </c>
      <c r="B26" s="88" t="s">
        <v>1622</v>
      </c>
      <c r="C26" s="116" t="s">
        <v>1623</v>
      </c>
      <c r="D26" s="89" t="s">
        <v>1624</v>
      </c>
      <c r="E26" s="99">
        <v>17559</v>
      </c>
      <c r="F26" s="87" t="s">
        <v>1531</v>
      </c>
      <c r="G26" s="88" t="s">
        <v>1625</v>
      </c>
      <c r="H26" s="88" t="s">
        <v>1626</v>
      </c>
      <c r="I26" s="8"/>
    </row>
    <row r="27" spans="1:9" ht="63">
      <c r="A27" s="87">
        <v>25</v>
      </c>
      <c r="B27" s="88" t="s">
        <v>1627</v>
      </c>
      <c r="C27" s="116" t="s">
        <v>1628</v>
      </c>
      <c r="D27" s="89" t="s">
        <v>1629</v>
      </c>
      <c r="E27" s="99">
        <v>21749</v>
      </c>
      <c r="F27" s="87" t="s">
        <v>1531</v>
      </c>
      <c r="G27" s="88" t="s">
        <v>1630</v>
      </c>
      <c r="H27" s="88" t="s">
        <v>1631</v>
      </c>
      <c r="I27" s="8"/>
    </row>
    <row r="28" spans="1:9" ht="47.25">
      <c r="A28" s="87">
        <v>26</v>
      </c>
      <c r="B28" s="88" t="s">
        <v>1632</v>
      </c>
      <c r="C28" s="116" t="s">
        <v>1633</v>
      </c>
      <c r="D28" s="89" t="s">
        <v>1634</v>
      </c>
      <c r="E28" s="99">
        <v>372031</v>
      </c>
      <c r="F28" s="87" t="s">
        <v>1635</v>
      </c>
      <c r="G28" s="88" t="s">
        <v>1022</v>
      </c>
      <c r="H28" s="88" t="s">
        <v>1636</v>
      </c>
      <c r="I28" s="8"/>
    </row>
    <row r="29" spans="1:9" ht="31.5">
      <c r="A29" s="87">
        <v>27</v>
      </c>
      <c r="B29" s="88" t="s">
        <v>1637</v>
      </c>
      <c r="C29" s="116" t="s">
        <v>1638</v>
      </c>
      <c r="D29" s="89" t="s">
        <v>1639</v>
      </c>
      <c r="E29" s="99">
        <v>744.62</v>
      </c>
      <c r="F29" s="4" t="s">
        <v>1635</v>
      </c>
      <c r="G29" s="87" t="s">
        <v>948</v>
      </c>
      <c r="H29" s="88" t="s">
        <v>1640</v>
      </c>
      <c r="I29" s="8"/>
    </row>
    <row r="30" spans="1:9" ht="31.5">
      <c r="A30" s="87">
        <v>28</v>
      </c>
      <c r="B30" s="88" t="s">
        <v>1641</v>
      </c>
      <c r="C30" s="116" t="s">
        <v>1642</v>
      </c>
      <c r="D30" s="89" t="s">
        <v>1643</v>
      </c>
      <c r="E30" s="99">
        <v>3002</v>
      </c>
      <c r="F30" s="4" t="s">
        <v>1635</v>
      </c>
      <c r="G30" s="87" t="s">
        <v>949</v>
      </c>
      <c r="H30" s="88" t="s">
        <v>1644</v>
      </c>
      <c r="I30" s="8"/>
    </row>
    <row r="31" spans="1:9" ht="31.5">
      <c r="A31" s="87">
        <v>29</v>
      </c>
      <c r="B31" s="88" t="s">
        <v>1645</v>
      </c>
      <c r="C31" s="116" t="s">
        <v>1646</v>
      </c>
      <c r="D31" s="89" t="s">
        <v>1647</v>
      </c>
      <c r="E31" s="99">
        <v>1590</v>
      </c>
      <c r="F31" s="4" t="s">
        <v>1648</v>
      </c>
      <c r="G31" s="88" t="s">
        <v>1649</v>
      </c>
      <c r="H31" s="88" t="s">
        <v>1650</v>
      </c>
      <c r="I31" s="8"/>
    </row>
    <row r="32" spans="1:9" ht="47.25">
      <c r="A32" s="87">
        <v>30</v>
      </c>
      <c r="B32" s="88" t="s">
        <v>1651</v>
      </c>
      <c r="C32" s="116" t="s">
        <v>1652</v>
      </c>
      <c r="D32" s="89" t="s">
        <v>1653</v>
      </c>
      <c r="E32" s="99">
        <v>813</v>
      </c>
      <c r="F32" s="87" t="s">
        <v>1531</v>
      </c>
      <c r="G32" s="88" t="s">
        <v>1368</v>
      </c>
      <c r="H32" s="88" t="s">
        <v>1654</v>
      </c>
      <c r="I32" s="8"/>
    </row>
    <row r="33" spans="1:9" ht="47.25">
      <c r="A33" s="87">
        <v>31</v>
      </c>
      <c r="B33" s="88" t="s">
        <v>1655</v>
      </c>
      <c r="C33" s="116" t="s">
        <v>1656</v>
      </c>
      <c r="D33" s="89" t="s">
        <v>1657</v>
      </c>
      <c r="E33" s="99">
        <v>2185</v>
      </c>
      <c r="F33" s="87" t="s">
        <v>1531</v>
      </c>
      <c r="G33" s="88" t="s">
        <v>944</v>
      </c>
      <c r="H33" s="88" t="s">
        <v>1658</v>
      </c>
      <c r="I33" s="8"/>
    </row>
    <row r="34" spans="1:9" ht="47.25">
      <c r="A34" s="87">
        <v>32</v>
      </c>
      <c r="B34" s="88" t="s">
        <v>1659</v>
      </c>
      <c r="C34" s="116" t="s">
        <v>1660</v>
      </c>
      <c r="D34" s="89" t="s">
        <v>1661</v>
      </c>
      <c r="E34" s="99">
        <v>62971</v>
      </c>
      <c r="F34" s="116" t="s">
        <v>1648</v>
      </c>
      <c r="G34" s="88" t="s">
        <v>1649</v>
      </c>
      <c r="H34" s="88" t="s">
        <v>1662</v>
      </c>
      <c r="I34" s="8"/>
    </row>
    <row r="35" spans="1:9" ht="47.25">
      <c r="A35" s="87">
        <v>33</v>
      </c>
      <c r="B35" s="88" t="s">
        <v>1663</v>
      </c>
      <c r="C35" s="116" t="s">
        <v>1664</v>
      </c>
      <c r="D35" s="89" t="s">
        <v>1661</v>
      </c>
      <c r="E35" s="99">
        <v>2862</v>
      </c>
      <c r="F35" s="116" t="s">
        <v>1648</v>
      </c>
      <c r="G35" s="88" t="s">
        <v>1649</v>
      </c>
      <c r="H35" s="88" t="s">
        <v>1662</v>
      </c>
      <c r="I35" s="8"/>
    </row>
    <row r="36" spans="1:9" ht="45">
      <c r="A36" s="87">
        <v>34</v>
      </c>
      <c r="B36" s="88" t="s">
        <v>1665</v>
      </c>
      <c r="C36" s="116" t="s">
        <v>1666</v>
      </c>
      <c r="D36" s="89" t="s">
        <v>1667</v>
      </c>
      <c r="E36" s="99">
        <v>14484</v>
      </c>
      <c r="F36" s="4" t="s">
        <v>1635</v>
      </c>
      <c r="G36" s="87" t="s">
        <v>950</v>
      </c>
      <c r="H36" s="116" t="s">
        <v>1668</v>
      </c>
      <c r="I36" s="8"/>
    </row>
    <row r="37" spans="1:9" ht="47.25">
      <c r="A37" s="87">
        <v>35</v>
      </c>
      <c r="B37" s="88" t="s">
        <v>1669</v>
      </c>
      <c r="C37" s="116" t="s">
        <v>1670</v>
      </c>
      <c r="D37" s="89" t="s">
        <v>951</v>
      </c>
      <c r="E37" s="99">
        <v>5189</v>
      </c>
      <c r="F37" s="87" t="s">
        <v>1531</v>
      </c>
      <c r="G37" s="88" t="s">
        <v>1671</v>
      </c>
      <c r="H37" s="88" t="s">
        <v>1672</v>
      </c>
      <c r="I37" s="8"/>
    </row>
    <row r="38" spans="1:9" ht="47.25">
      <c r="A38" s="87">
        <v>36</v>
      </c>
      <c r="B38" s="88" t="s">
        <v>1673</v>
      </c>
      <c r="C38" s="116" t="s">
        <v>1674</v>
      </c>
      <c r="D38" s="89" t="s">
        <v>1675</v>
      </c>
      <c r="E38" s="99">
        <v>3177</v>
      </c>
      <c r="F38" s="87" t="s">
        <v>1531</v>
      </c>
      <c r="G38" s="88" t="s">
        <v>1226</v>
      </c>
      <c r="H38" s="88" t="s">
        <v>1676</v>
      </c>
      <c r="I38" s="8"/>
    </row>
    <row r="39" spans="1:9" ht="47.25">
      <c r="A39" s="87">
        <v>37</v>
      </c>
      <c r="B39" s="88" t="s">
        <v>1677</v>
      </c>
      <c r="C39" s="116" t="s">
        <v>1678</v>
      </c>
      <c r="D39" s="89" t="s">
        <v>1679</v>
      </c>
      <c r="E39" s="99">
        <v>9787</v>
      </c>
      <c r="F39" s="87" t="s">
        <v>1531</v>
      </c>
      <c r="G39" s="88" t="s">
        <v>11</v>
      </c>
      <c r="H39" s="88" t="s">
        <v>1680</v>
      </c>
      <c r="I39" s="8"/>
    </row>
    <row r="40" spans="1:9" ht="31.5">
      <c r="A40" s="87">
        <v>38</v>
      </c>
      <c r="B40" s="88" t="s">
        <v>1681</v>
      </c>
      <c r="C40" s="116" t="s">
        <v>1682</v>
      </c>
      <c r="D40" s="89" t="s">
        <v>1683</v>
      </c>
      <c r="E40" s="99">
        <v>1333</v>
      </c>
      <c r="F40" s="116" t="s">
        <v>1648</v>
      </c>
      <c r="G40" s="88" t="s">
        <v>1649</v>
      </c>
      <c r="H40" s="88" t="s">
        <v>1684</v>
      </c>
      <c r="I40" s="8"/>
    </row>
    <row r="41" spans="1:9" ht="47.25">
      <c r="A41" s="87">
        <v>39</v>
      </c>
      <c r="B41" s="88" t="s">
        <v>1685</v>
      </c>
      <c r="C41" s="116" t="s">
        <v>1686</v>
      </c>
      <c r="D41" s="89" t="s">
        <v>1687</v>
      </c>
      <c r="E41" s="99">
        <v>10310</v>
      </c>
      <c r="F41" s="87" t="s">
        <v>1531</v>
      </c>
      <c r="G41" s="88" t="s">
        <v>11</v>
      </c>
      <c r="H41" s="88" t="s">
        <v>1688</v>
      </c>
      <c r="I41" s="8"/>
    </row>
    <row r="42" spans="1:9" ht="47.25">
      <c r="A42" s="87">
        <v>40</v>
      </c>
      <c r="B42" s="88" t="s">
        <v>1689</v>
      </c>
      <c r="C42" s="116" t="s">
        <v>1690</v>
      </c>
      <c r="D42" s="89" t="s">
        <v>1691</v>
      </c>
      <c r="E42" s="99">
        <v>674</v>
      </c>
      <c r="F42" s="87" t="s">
        <v>1531</v>
      </c>
      <c r="G42" s="87" t="s">
        <v>48</v>
      </c>
      <c r="H42" s="88" t="s">
        <v>1692</v>
      </c>
      <c r="I42" s="8"/>
    </row>
    <row r="43" spans="1:9" ht="47.25">
      <c r="A43" s="87">
        <v>41</v>
      </c>
      <c r="B43" s="88" t="s">
        <v>1693</v>
      </c>
      <c r="C43" s="116" t="s">
        <v>1694</v>
      </c>
      <c r="D43" s="89" t="s">
        <v>1695</v>
      </c>
      <c r="E43" s="99">
        <v>558</v>
      </c>
      <c r="F43" s="87" t="s">
        <v>1531</v>
      </c>
      <c r="G43" s="88" t="s">
        <v>952</v>
      </c>
      <c r="H43" s="88" t="s">
        <v>1696</v>
      </c>
      <c r="I43" s="8"/>
    </row>
    <row r="44" spans="1:9" ht="47.25">
      <c r="A44" s="87">
        <v>42</v>
      </c>
      <c r="B44" s="88" t="s">
        <v>1697</v>
      </c>
      <c r="C44" s="116" t="s">
        <v>1698</v>
      </c>
      <c r="D44" s="89" t="s">
        <v>1699</v>
      </c>
      <c r="E44" s="99">
        <v>12283</v>
      </c>
      <c r="F44" s="87" t="s">
        <v>1531</v>
      </c>
      <c r="G44" s="87" t="s">
        <v>1700</v>
      </c>
      <c r="H44" s="88" t="s">
        <v>1701</v>
      </c>
      <c r="I44" s="8"/>
    </row>
    <row r="45" spans="1:9" ht="47.25">
      <c r="A45" s="87">
        <v>43</v>
      </c>
      <c r="B45" s="88" t="s">
        <v>1702</v>
      </c>
      <c r="C45" s="116" t="s">
        <v>1703</v>
      </c>
      <c r="D45" s="89" t="s">
        <v>1704</v>
      </c>
      <c r="E45" s="99">
        <v>23400</v>
      </c>
      <c r="F45" s="87" t="s">
        <v>1531</v>
      </c>
      <c r="G45" s="88" t="s">
        <v>929</v>
      </c>
      <c r="H45" s="88" t="s">
        <v>1705</v>
      </c>
      <c r="I45" s="8"/>
    </row>
    <row r="46" spans="1:9" ht="47.25">
      <c r="A46" s="87">
        <v>44</v>
      </c>
      <c r="B46" s="88" t="s">
        <v>1706</v>
      </c>
      <c r="C46" s="116" t="s">
        <v>1707</v>
      </c>
      <c r="D46" s="89" t="s">
        <v>1708</v>
      </c>
      <c r="E46" s="99">
        <v>2328</v>
      </c>
      <c r="F46" s="87" t="s">
        <v>1531</v>
      </c>
      <c r="G46" s="88" t="s">
        <v>11</v>
      </c>
      <c r="H46" s="88" t="s">
        <v>1680</v>
      </c>
      <c r="I46" s="8"/>
    </row>
    <row r="47" spans="1:9" ht="47.25">
      <c r="A47" s="87">
        <v>45</v>
      </c>
      <c r="B47" s="88" t="s">
        <v>1709</v>
      </c>
      <c r="C47" s="116" t="s">
        <v>1710</v>
      </c>
      <c r="D47" s="89" t="s">
        <v>1711</v>
      </c>
      <c r="E47" s="99">
        <v>860</v>
      </c>
      <c r="F47" s="87" t="s">
        <v>1531</v>
      </c>
      <c r="G47" s="88" t="s">
        <v>11</v>
      </c>
      <c r="H47" s="88" t="s">
        <v>1712</v>
      </c>
      <c r="I47" s="8"/>
    </row>
    <row r="48" spans="1:9" ht="47.25">
      <c r="A48" s="87">
        <v>46</v>
      </c>
      <c r="B48" s="88" t="s">
        <v>1713</v>
      </c>
      <c r="C48" s="116" t="s">
        <v>1714</v>
      </c>
      <c r="D48" s="89" t="s">
        <v>1715</v>
      </c>
      <c r="E48" s="99">
        <v>539</v>
      </c>
      <c r="F48" s="116" t="s">
        <v>1648</v>
      </c>
      <c r="G48" s="88" t="s">
        <v>1649</v>
      </c>
      <c r="H48" s="88" t="s">
        <v>1716</v>
      </c>
      <c r="I48" s="8"/>
    </row>
    <row r="49" spans="1:9" ht="31.5">
      <c r="A49" s="87">
        <v>47</v>
      </c>
      <c r="B49" s="88" t="s">
        <v>1717</v>
      </c>
      <c r="C49" s="116" t="s">
        <v>1718</v>
      </c>
      <c r="D49" s="89" t="s">
        <v>1719</v>
      </c>
      <c r="E49" s="99">
        <v>574</v>
      </c>
      <c r="F49" s="4" t="s">
        <v>1648</v>
      </c>
      <c r="G49" s="88" t="s">
        <v>1649</v>
      </c>
      <c r="H49" s="88" t="s">
        <v>1720</v>
      </c>
      <c r="I49" s="8"/>
    </row>
    <row r="50" spans="1:9" ht="60">
      <c r="A50" s="87">
        <v>48</v>
      </c>
      <c r="B50" s="88" t="s">
        <v>1721</v>
      </c>
      <c r="C50" s="116" t="s">
        <v>1722</v>
      </c>
      <c r="D50" s="117" t="s">
        <v>1723</v>
      </c>
      <c r="E50" s="99">
        <v>100000</v>
      </c>
      <c r="F50" s="116" t="s">
        <v>1648</v>
      </c>
      <c r="G50" s="88" t="s">
        <v>1649</v>
      </c>
      <c r="H50" s="88" t="s">
        <v>953</v>
      </c>
      <c r="I50" s="8"/>
    </row>
    <row r="51" spans="1:9" ht="63">
      <c r="A51" s="87">
        <v>49</v>
      </c>
      <c r="B51" s="88" t="s">
        <v>1724</v>
      </c>
      <c r="C51" s="116" t="s">
        <v>1725</v>
      </c>
      <c r="D51" s="89" t="s">
        <v>1726</v>
      </c>
      <c r="E51" s="99">
        <v>270</v>
      </c>
      <c r="F51" s="4" t="s">
        <v>1648</v>
      </c>
      <c r="G51" s="88" t="s">
        <v>17</v>
      </c>
      <c r="H51" s="88" t="s">
        <v>1727</v>
      </c>
      <c r="I51" s="8"/>
    </row>
    <row r="52" spans="1:9" ht="47.25">
      <c r="A52" s="87">
        <v>50</v>
      </c>
      <c r="B52" s="88" t="s">
        <v>1728</v>
      </c>
      <c r="C52" s="116" t="s">
        <v>1729</v>
      </c>
      <c r="D52" s="89" t="s">
        <v>1730</v>
      </c>
      <c r="E52" s="99">
        <v>2268</v>
      </c>
      <c r="F52" s="87" t="s">
        <v>1531</v>
      </c>
      <c r="G52" s="88" t="s">
        <v>37</v>
      </c>
      <c r="H52" s="88" t="s">
        <v>1731</v>
      </c>
      <c r="I52" s="8"/>
    </row>
    <row r="53" spans="1:9" ht="47.25">
      <c r="A53" s="87">
        <v>51</v>
      </c>
      <c r="B53" s="88" t="s">
        <v>1732</v>
      </c>
      <c r="C53" s="116" t="s">
        <v>1733</v>
      </c>
      <c r="D53" s="89" t="s">
        <v>1734</v>
      </c>
      <c r="E53" s="99">
        <v>12907</v>
      </c>
      <c r="F53" s="87" t="s">
        <v>1531</v>
      </c>
      <c r="G53" s="88" t="s">
        <v>37</v>
      </c>
      <c r="H53" s="88" t="s">
        <v>1735</v>
      </c>
      <c r="I53" s="8"/>
    </row>
    <row r="54" spans="1:9" ht="31.5">
      <c r="A54" s="87">
        <v>52</v>
      </c>
      <c r="B54" s="88" t="s">
        <v>1736</v>
      </c>
      <c r="C54" s="116" t="s">
        <v>1737</v>
      </c>
      <c r="D54" s="89" t="s">
        <v>1738</v>
      </c>
      <c r="E54" s="99">
        <v>2313.56</v>
      </c>
      <c r="F54" s="116" t="s">
        <v>1648</v>
      </c>
      <c r="G54" s="88" t="s">
        <v>17</v>
      </c>
      <c r="H54" s="88" t="s">
        <v>1739</v>
      </c>
      <c r="I54" s="8"/>
    </row>
    <row r="55" spans="1:9" ht="31.5">
      <c r="A55" s="87">
        <v>53</v>
      </c>
      <c r="B55" s="88" t="s">
        <v>1740</v>
      </c>
      <c r="C55" s="116" t="s">
        <v>1741</v>
      </c>
      <c r="D55" s="89" t="s">
        <v>1742</v>
      </c>
      <c r="E55" s="99">
        <v>34</v>
      </c>
      <c r="F55" s="4" t="s">
        <v>1635</v>
      </c>
      <c r="G55" s="87" t="s">
        <v>950</v>
      </c>
      <c r="H55" s="88" t="s">
        <v>1743</v>
      </c>
      <c r="I55" s="8"/>
    </row>
    <row r="56" spans="1:9" ht="47.25">
      <c r="A56" s="87">
        <v>54</v>
      </c>
      <c r="B56" s="88" t="s">
        <v>1744</v>
      </c>
      <c r="C56" s="116" t="s">
        <v>1745</v>
      </c>
      <c r="D56" s="89" t="s">
        <v>1746</v>
      </c>
      <c r="E56" s="99">
        <v>3131</v>
      </c>
      <c r="F56" s="87" t="s">
        <v>1531</v>
      </c>
      <c r="G56" s="88" t="s">
        <v>1256</v>
      </c>
      <c r="H56" s="87" t="s">
        <v>1747</v>
      </c>
      <c r="I56" s="8"/>
    </row>
    <row r="57" spans="1:9" ht="47.25">
      <c r="A57" s="87">
        <v>55</v>
      </c>
      <c r="B57" s="88" t="s">
        <v>1748</v>
      </c>
      <c r="C57" s="116" t="s">
        <v>1749</v>
      </c>
      <c r="D57" s="89" t="s">
        <v>1750</v>
      </c>
      <c r="E57" s="99">
        <v>555</v>
      </c>
      <c r="F57" s="87" t="s">
        <v>1531</v>
      </c>
      <c r="G57" s="88" t="s">
        <v>1751</v>
      </c>
      <c r="H57" s="88" t="s">
        <v>1752</v>
      </c>
      <c r="I57" s="8"/>
    </row>
    <row r="58" spans="1:9" ht="45">
      <c r="A58" s="87">
        <v>56</v>
      </c>
      <c r="B58" s="88" t="s">
        <v>1753</v>
      </c>
      <c r="C58" s="116" t="s">
        <v>1754</v>
      </c>
      <c r="D58" s="89" t="s">
        <v>1755</v>
      </c>
      <c r="E58" s="99">
        <v>891</v>
      </c>
      <c r="F58" s="4" t="s">
        <v>1531</v>
      </c>
      <c r="G58" s="87" t="s">
        <v>1756</v>
      </c>
      <c r="H58" s="88" t="s">
        <v>1757</v>
      </c>
      <c r="I58" s="8"/>
    </row>
    <row r="59" spans="1:9" ht="31.5">
      <c r="A59" s="87">
        <v>57</v>
      </c>
      <c r="B59" s="88" t="s">
        <v>1758</v>
      </c>
      <c r="C59" s="116" t="s">
        <v>1759</v>
      </c>
      <c r="D59" s="89" t="s">
        <v>1760</v>
      </c>
      <c r="E59" s="99">
        <v>469.3</v>
      </c>
      <c r="F59" s="116" t="s">
        <v>1648</v>
      </c>
      <c r="G59" s="88" t="s">
        <v>17</v>
      </c>
      <c r="H59" s="88" t="s">
        <v>9</v>
      </c>
      <c r="I59" s="8"/>
    </row>
    <row r="60" spans="1:9" ht="63">
      <c r="A60" s="87">
        <v>58</v>
      </c>
      <c r="B60" s="88" t="s">
        <v>1761</v>
      </c>
      <c r="C60" s="116" t="s">
        <v>1762</v>
      </c>
      <c r="D60" s="89" t="s">
        <v>1763</v>
      </c>
      <c r="E60" s="99">
        <v>922</v>
      </c>
      <c r="F60" s="116" t="s">
        <v>1648</v>
      </c>
      <c r="G60" s="88" t="s">
        <v>17</v>
      </c>
      <c r="H60" s="88" t="s">
        <v>1764</v>
      </c>
      <c r="I60" s="8"/>
    </row>
    <row r="61" spans="1:9" ht="45">
      <c r="A61" s="87">
        <v>59</v>
      </c>
      <c r="B61" s="88" t="s">
        <v>1765</v>
      </c>
      <c r="C61" s="116" t="s">
        <v>1766</v>
      </c>
      <c r="D61" s="89" t="s">
        <v>1767</v>
      </c>
      <c r="E61" s="99">
        <v>15609</v>
      </c>
      <c r="F61" s="87" t="s">
        <v>1635</v>
      </c>
      <c r="G61" s="88" t="s">
        <v>1022</v>
      </c>
      <c r="H61" s="116" t="s">
        <v>1768</v>
      </c>
      <c r="I61" s="8"/>
    </row>
    <row r="62" spans="1:9" ht="31.5">
      <c r="A62" s="87">
        <v>60</v>
      </c>
      <c r="B62" s="88" t="s">
        <v>1769</v>
      </c>
      <c r="C62" s="116" t="s">
        <v>1770</v>
      </c>
      <c r="D62" s="89" t="s">
        <v>1771</v>
      </c>
      <c r="E62" s="99">
        <v>960</v>
      </c>
      <c r="F62" s="116" t="s">
        <v>1648</v>
      </c>
      <c r="G62" s="88" t="s">
        <v>1649</v>
      </c>
      <c r="H62" s="88" t="s">
        <v>1772</v>
      </c>
      <c r="I62" s="8"/>
    </row>
    <row r="63" spans="1:9" ht="15.75">
      <c r="A63" s="118"/>
      <c r="B63" s="118"/>
      <c r="C63" s="119"/>
      <c r="D63" s="120"/>
      <c r="E63" s="100">
        <f>SUM(E3:E62)</f>
        <v>894650.68</v>
      </c>
      <c r="F63" s="121"/>
      <c r="G63" s="118"/>
      <c r="H63" s="118"/>
    </row>
  </sheetData>
  <mergeCells count="1">
    <mergeCell ref="A1:H1"/>
  </mergeCells>
  <pageMargins left="0.59055118110236227" right="0.39370078740157483" top="0.39370078740157483" bottom="0.39370078740157483" header="0.31496062992125984" footer="0.31496062992125984"/>
  <pageSetup paperSize="9" scale="73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74"/>
  <sheetViews>
    <sheetView view="pageBreakPreview" zoomScaleSheetLayoutView="100" workbookViewId="0">
      <selection activeCell="G3" sqref="G3"/>
    </sheetView>
  </sheetViews>
  <sheetFormatPr defaultRowHeight="15"/>
  <cols>
    <col min="1" max="1" width="4" style="85" customWidth="1"/>
    <col min="2" max="2" width="14.5703125" style="27" customWidth="1"/>
    <col min="3" max="3" width="28.140625" style="27" customWidth="1"/>
    <col min="4" max="4" width="31.85546875" style="27" customWidth="1"/>
    <col min="5" max="5" width="26.28515625" style="27" customWidth="1"/>
    <col min="6" max="6" width="17.7109375" style="77" customWidth="1"/>
    <col min="7" max="7" width="8.7109375" style="27" bestFit="1" customWidth="1"/>
    <col min="8" max="8" width="9.42578125" style="27" bestFit="1" customWidth="1"/>
    <col min="9" max="9" width="22.42578125" style="27" customWidth="1"/>
    <col min="10" max="10" width="10.140625" style="27" bestFit="1" customWidth="1"/>
    <col min="11" max="11" width="17.42578125" style="28" customWidth="1"/>
    <col min="12" max="16384" width="9.140625" style="27"/>
  </cols>
  <sheetData>
    <row r="1" spans="1:11" ht="37.5" customHeight="1">
      <c r="A1" s="115" t="s">
        <v>1774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1" ht="47.25">
      <c r="A2" s="67" t="s">
        <v>894</v>
      </c>
      <c r="B2" s="68" t="s">
        <v>0</v>
      </c>
      <c r="C2" s="68" t="s">
        <v>480</v>
      </c>
      <c r="D2" s="68" t="s">
        <v>2</v>
      </c>
      <c r="E2" s="68" t="s">
        <v>3</v>
      </c>
      <c r="F2" s="70" t="s">
        <v>4</v>
      </c>
      <c r="G2" s="68" t="s">
        <v>5</v>
      </c>
      <c r="H2" s="68" t="s">
        <v>6</v>
      </c>
      <c r="I2" s="68" t="s">
        <v>7</v>
      </c>
      <c r="J2" s="68" t="s">
        <v>8</v>
      </c>
      <c r="K2" s="69"/>
    </row>
    <row r="3" spans="1:11" ht="42" customHeight="1">
      <c r="A3" s="79">
        <v>1</v>
      </c>
      <c r="B3" s="45" t="s">
        <v>1434</v>
      </c>
      <c r="C3" s="45" t="s">
        <v>965</v>
      </c>
      <c r="D3" s="45" t="s">
        <v>1433</v>
      </c>
      <c r="E3" s="45" t="s">
        <v>11</v>
      </c>
      <c r="F3" s="61">
        <v>216590.88</v>
      </c>
      <c r="G3" s="47" t="s">
        <v>9</v>
      </c>
      <c r="H3" s="48"/>
      <c r="I3" s="45" t="s">
        <v>14</v>
      </c>
      <c r="J3" s="46" t="s">
        <v>15</v>
      </c>
      <c r="K3" s="51"/>
    </row>
    <row r="4" spans="1:11" ht="47.25" customHeight="1">
      <c r="A4" s="79">
        <v>2</v>
      </c>
      <c r="B4" s="45" t="s">
        <v>1432</v>
      </c>
      <c r="C4" s="45" t="s">
        <v>965</v>
      </c>
      <c r="D4" s="45" t="s">
        <v>1431</v>
      </c>
      <c r="E4" s="45" t="s">
        <v>11</v>
      </c>
      <c r="F4" s="61">
        <v>6948976.4000000004</v>
      </c>
      <c r="G4" s="47" t="s">
        <v>12</v>
      </c>
      <c r="H4" s="48">
        <v>954.4</v>
      </c>
      <c r="I4" s="45" t="s">
        <v>1450</v>
      </c>
      <c r="J4" s="46" t="s">
        <v>972</v>
      </c>
      <c r="K4" s="51"/>
    </row>
    <row r="5" spans="1:11" ht="39" customHeight="1">
      <c r="A5" s="79">
        <v>3</v>
      </c>
      <c r="B5" s="45" t="s">
        <v>1430</v>
      </c>
      <c r="C5" s="45" t="s">
        <v>916</v>
      </c>
      <c r="D5" s="45" t="s">
        <v>1429</v>
      </c>
      <c r="E5" s="45" t="s">
        <v>11</v>
      </c>
      <c r="F5" s="61">
        <v>192864</v>
      </c>
      <c r="G5" s="47" t="s">
        <v>12</v>
      </c>
      <c r="H5" s="48">
        <v>250</v>
      </c>
      <c r="I5" s="45" t="s">
        <v>13</v>
      </c>
      <c r="J5" s="46" t="s">
        <v>1428</v>
      </c>
      <c r="K5" s="51"/>
    </row>
    <row r="6" spans="1:11" ht="45" customHeight="1">
      <c r="A6" s="79">
        <v>4</v>
      </c>
      <c r="B6" s="45" t="s">
        <v>1427</v>
      </c>
      <c r="C6" s="45" t="s">
        <v>1417</v>
      </c>
      <c r="D6" s="45" t="s">
        <v>1426</v>
      </c>
      <c r="E6" s="45" t="s">
        <v>11</v>
      </c>
      <c r="F6" s="61">
        <v>1</v>
      </c>
      <c r="G6" s="47" t="s">
        <v>9</v>
      </c>
      <c r="H6" s="48"/>
      <c r="I6" s="45" t="s">
        <v>1425</v>
      </c>
      <c r="J6" s="46"/>
      <c r="K6" s="51"/>
    </row>
    <row r="7" spans="1:11" ht="84" customHeight="1">
      <c r="A7" s="80" t="s">
        <v>1424</v>
      </c>
      <c r="B7" s="45" t="s">
        <v>1427</v>
      </c>
      <c r="C7" s="57" t="s">
        <v>1467</v>
      </c>
      <c r="D7" s="46" t="s">
        <v>1466</v>
      </c>
      <c r="E7" s="45" t="s">
        <v>11</v>
      </c>
      <c r="F7" s="61">
        <v>198054</v>
      </c>
      <c r="G7" s="58">
        <v>2016</v>
      </c>
      <c r="H7" s="48"/>
      <c r="I7" s="46" t="s">
        <v>1465</v>
      </c>
      <c r="J7" s="44" t="s">
        <v>1464</v>
      </c>
      <c r="K7" s="51"/>
    </row>
    <row r="8" spans="1:11">
      <c r="A8" s="81"/>
      <c r="B8" s="41"/>
      <c r="C8" s="41"/>
      <c r="D8" s="41"/>
      <c r="E8" s="41"/>
      <c r="F8" s="71">
        <f>SUM(F3:F7)</f>
        <v>7556486.2800000003</v>
      </c>
      <c r="G8" s="41"/>
      <c r="H8" s="42"/>
      <c r="I8" s="41"/>
      <c r="J8" s="42"/>
      <c r="K8" s="43"/>
    </row>
    <row r="9" spans="1:11" ht="30">
      <c r="A9" s="80" t="s">
        <v>1419</v>
      </c>
      <c r="B9" s="45" t="s">
        <v>1423</v>
      </c>
      <c r="C9" s="45" t="s">
        <v>1422</v>
      </c>
      <c r="D9" s="45" t="s">
        <v>1421</v>
      </c>
      <c r="E9" s="45" t="s">
        <v>1420</v>
      </c>
      <c r="F9" s="72">
        <v>12972</v>
      </c>
      <c r="G9" s="45" t="s">
        <v>9</v>
      </c>
      <c r="H9" s="46"/>
      <c r="I9" s="45" t="s">
        <v>10</v>
      </c>
      <c r="J9" s="46" t="s">
        <v>15</v>
      </c>
      <c r="K9" s="52"/>
    </row>
    <row r="10" spans="1:11" ht="30">
      <c r="A10" s="80" t="s">
        <v>1416</v>
      </c>
      <c r="B10" s="45" t="s">
        <v>1418</v>
      </c>
      <c r="C10" s="45" t="s">
        <v>1417</v>
      </c>
      <c r="D10" s="45" t="s">
        <v>885</v>
      </c>
      <c r="E10" s="45" t="s">
        <v>26</v>
      </c>
      <c r="F10" s="72">
        <v>1930</v>
      </c>
      <c r="G10" s="45" t="s">
        <v>9</v>
      </c>
      <c r="H10" s="46"/>
      <c r="I10" s="45" t="s">
        <v>10</v>
      </c>
      <c r="J10" s="46" t="s">
        <v>15</v>
      </c>
      <c r="K10" s="52"/>
    </row>
    <row r="11" spans="1:11">
      <c r="A11" s="80"/>
      <c r="B11" s="45"/>
      <c r="C11" s="45"/>
      <c r="D11" s="45"/>
      <c r="E11" s="45"/>
      <c r="F11" s="72"/>
      <c r="G11" s="45"/>
      <c r="H11" s="46"/>
      <c r="I11" s="45"/>
      <c r="J11" s="46"/>
      <c r="K11" s="52"/>
    </row>
    <row r="12" spans="1:11" ht="47.25" customHeight="1">
      <c r="A12" s="80" t="s">
        <v>1414</v>
      </c>
      <c r="B12" s="45" t="s">
        <v>1415</v>
      </c>
      <c r="C12" s="45" t="s">
        <v>962</v>
      </c>
      <c r="D12" s="45" t="s">
        <v>1405</v>
      </c>
      <c r="E12" s="45" t="s">
        <v>946</v>
      </c>
      <c r="F12" s="61">
        <v>22113</v>
      </c>
      <c r="G12" s="47" t="s">
        <v>9</v>
      </c>
      <c r="H12" s="48"/>
      <c r="I12" s="45" t="s">
        <v>1450</v>
      </c>
      <c r="J12" s="46"/>
      <c r="K12" s="51"/>
    </row>
    <row r="13" spans="1:11" ht="51" customHeight="1">
      <c r="A13" s="80" t="s">
        <v>1411</v>
      </c>
      <c r="B13" s="45" t="s">
        <v>1413</v>
      </c>
      <c r="C13" s="45" t="s">
        <v>1412</v>
      </c>
      <c r="D13" s="45" t="s">
        <v>1405</v>
      </c>
      <c r="E13" s="45" t="s">
        <v>946</v>
      </c>
      <c r="F13" s="61">
        <f>17904925.32-0.02</f>
        <v>17904925.300000001</v>
      </c>
      <c r="G13" s="47" t="s">
        <v>18</v>
      </c>
      <c r="H13" s="48">
        <v>5992.5</v>
      </c>
      <c r="I13" s="45" t="s">
        <v>1450</v>
      </c>
      <c r="J13" s="46" t="s">
        <v>1099</v>
      </c>
      <c r="K13" s="51"/>
    </row>
    <row r="14" spans="1:11" ht="51" customHeight="1">
      <c r="A14" s="80" t="s">
        <v>1408</v>
      </c>
      <c r="B14" s="45" t="s">
        <v>1410</v>
      </c>
      <c r="C14" s="45" t="s">
        <v>1409</v>
      </c>
      <c r="D14" s="45" t="s">
        <v>1405</v>
      </c>
      <c r="E14" s="45" t="s">
        <v>946</v>
      </c>
      <c r="F14" s="61">
        <v>77661</v>
      </c>
      <c r="G14" s="47" t="s">
        <v>9</v>
      </c>
      <c r="H14" s="48"/>
      <c r="I14" s="45" t="s">
        <v>1450</v>
      </c>
      <c r="J14" s="46"/>
      <c r="K14" s="51"/>
    </row>
    <row r="15" spans="1:11" ht="51" customHeight="1">
      <c r="A15" s="80" t="s">
        <v>1404</v>
      </c>
      <c r="B15" s="45" t="s">
        <v>1407</v>
      </c>
      <c r="C15" s="45" t="s">
        <v>1406</v>
      </c>
      <c r="D15" s="45" t="s">
        <v>1405</v>
      </c>
      <c r="E15" s="45" t="s">
        <v>946</v>
      </c>
      <c r="F15" s="61">
        <v>629937</v>
      </c>
      <c r="G15" s="47" t="s">
        <v>9</v>
      </c>
      <c r="H15" s="48"/>
      <c r="I15" s="45" t="s">
        <v>1450</v>
      </c>
      <c r="J15" s="46"/>
      <c r="K15" s="51"/>
    </row>
    <row r="16" spans="1:11">
      <c r="A16" s="79"/>
      <c r="B16" s="45"/>
      <c r="C16" s="45"/>
      <c r="D16" s="45"/>
      <c r="E16" s="45"/>
      <c r="F16" s="72">
        <f>SUM(F12:F15)</f>
        <v>18634636.300000001</v>
      </c>
      <c r="G16" s="45"/>
      <c r="H16" s="46"/>
      <c r="I16" s="45"/>
      <c r="J16" s="46"/>
      <c r="K16" s="52"/>
    </row>
    <row r="17" spans="1:11" ht="30">
      <c r="A17" s="80" t="s">
        <v>1400</v>
      </c>
      <c r="B17" s="45" t="s">
        <v>1403</v>
      </c>
      <c r="C17" s="45" t="s">
        <v>1402</v>
      </c>
      <c r="D17" s="45" t="s">
        <v>1378</v>
      </c>
      <c r="E17" s="45" t="s">
        <v>1377</v>
      </c>
      <c r="F17" s="61">
        <v>32085</v>
      </c>
      <c r="G17" s="47" t="s">
        <v>1032</v>
      </c>
      <c r="H17" s="48">
        <v>27.3</v>
      </c>
      <c r="I17" s="45" t="s">
        <v>13</v>
      </c>
      <c r="J17" s="46" t="s">
        <v>1401</v>
      </c>
      <c r="K17" s="51"/>
    </row>
    <row r="18" spans="1:11" ht="30">
      <c r="A18" s="80" t="s">
        <v>1397</v>
      </c>
      <c r="B18" s="45" t="s">
        <v>1399</v>
      </c>
      <c r="C18" s="45" t="s">
        <v>1398</v>
      </c>
      <c r="D18" s="45" t="s">
        <v>1378</v>
      </c>
      <c r="E18" s="45" t="s">
        <v>1377</v>
      </c>
      <c r="F18" s="61">
        <v>6595</v>
      </c>
      <c r="G18" s="47" t="s">
        <v>9</v>
      </c>
      <c r="H18" s="48"/>
      <c r="I18" s="45" t="s">
        <v>13</v>
      </c>
      <c r="J18" s="46"/>
      <c r="K18" s="51"/>
    </row>
    <row r="19" spans="1:11" ht="30">
      <c r="A19" s="80" t="s">
        <v>1394</v>
      </c>
      <c r="B19" s="45" t="s">
        <v>1396</v>
      </c>
      <c r="C19" s="45" t="s">
        <v>1395</v>
      </c>
      <c r="D19" s="45" t="s">
        <v>1378</v>
      </c>
      <c r="E19" s="45" t="s">
        <v>1377</v>
      </c>
      <c r="F19" s="61">
        <v>6759</v>
      </c>
      <c r="G19" s="47" t="s">
        <v>9</v>
      </c>
      <c r="H19" s="48"/>
      <c r="I19" s="45" t="s">
        <v>13</v>
      </c>
      <c r="J19" s="46"/>
      <c r="K19" s="51"/>
    </row>
    <row r="20" spans="1:11" ht="30">
      <c r="A20" s="80" t="s">
        <v>1391</v>
      </c>
      <c r="B20" s="45" t="s">
        <v>1393</v>
      </c>
      <c r="C20" s="45" t="s">
        <v>1392</v>
      </c>
      <c r="D20" s="45" t="s">
        <v>1378</v>
      </c>
      <c r="E20" s="45" t="s">
        <v>1377</v>
      </c>
      <c r="F20" s="61">
        <v>1</v>
      </c>
      <c r="G20" s="47" t="s">
        <v>9</v>
      </c>
      <c r="H20" s="48"/>
      <c r="I20" s="45" t="s">
        <v>13</v>
      </c>
      <c r="J20" s="46" t="s">
        <v>1376</v>
      </c>
      <c r="K20" s="51"/>
    </row>
    <row r="21" spans="1:11" ht="30">
      <c r="A21" s="80" t="s">
        <v>1388</v>
      </c>
      <c r="B21" s="45" t="s">
        <v>1390</v>
      </c>
      <c r="C21" s="45" t="s">
        <v>1389</v>
      </c>
      <c r="D21" s="45" t="s">
        <v>1378</v>
      </c>
      <c r="E21" s="45" t="s">
        <v>1377</v>
      </c>
      <c r="F21" s="61">
        <v>593511</v>
      </c>
      <c r="G21" s="47" t="s">
        <v>9</v>
      </c>
      <c r="H21" s="48">
        <v>109.4</v>
      </c>
      <c r="I21" s="45" t="s">
        <v>13</v>
      </c>
      <c r="J21" s="46" t="s">
        <v>1376</v>
      </c>
      <c r="K21" s="51"/>
    </row>
    <row r="22" spans="1:11" ht="30">
      <c r="A22" s="80" t="s">
        <v>1385</v>
      </c>
      <c r="B22" s="45" t="s">
        <v>1387</v>
      </c>
      <c r="C22" s="45" t="s">
        <v>1386</v>
      </c>
      <c r="D22" s="45" t="s">
        <v>1378</v>
      </c>
      <c r="E22" s="45" t="s">
        <v>1377</v>
      </c>
      <c r="F22" s="61">
        <v>59297</v>
      </c>
      <c r="G22" s="47" t="s">
        <v>9</v>
      </c>
      <c r="H22" s="48"/>
      <c r="I22" s="45" t="s">
        <v>13</v>
      </c>
      <c r="J22" s="46"/>
      <c r="K22" s="51"/>
    </row>
    <row r="23" spans="1:11" ht="30">
      <c r="A23" s="80" t="s">
        <v>1382</v>
      </c>
      <c r="B23" s="45" t="s">
        <v>1384</v>
      </c>
      <c r="C23" s="45" t="s">
        <v>1383</v>
      </c>
      <c r="D23" s="45" t="s">
        <v>1378</v>
      </c>
      <c r="E23" s="45" t="s">
        <v>1377</v>
      </c>
      <c r="F23" s="61">
        <v>159609</v>
      </c>
      <c r="G23" s="47" t="s">
        <v>1032</v>
      </c>
      <c r="H23" s="48">
        <v>32</v>
      </c>
      <c r="I23" s="45" t="s">
        <v>13</v>
      </c>
      <c r="J23" s="46" t="s">
        <v>1376</v>
      </c>
      <c r="K23" s="51"/>
    </row>
    <row r="24" spans="1:11" ht="30">
      <c r="A24" s="80" t="s">
        <v>1379</v>
      </c>
      <c r="B24" s="45" t="s">
        <v>1381</v>
      </c>
      <c r="C24" s="45" t="s">
        <v>1380</v>
      </c>
      <c r="D24" s="45" t="s">
        <v>1378</v>
      </c>
      <c r="E24" s="45" t="s">
        <v>1377</v>
      </c>
      <c r="F24" s="61">
        <v>42987</v>
      </c>
      <c r="G24" s="47" t="s">
        <v>9</v>
      </c>
      <c r="H24" s="48">
        <v>14.3</v>
      </c>
      <c r="I24" s="45" t="s">
        <v>13</v>
      </c>
      <c r="J24" s="46" t="s">
        <v>1376</v>
      </c>
      <c r="K24" s="51"/>
    </row>
    <row r="25" spans="1:11" ht="30">
      <c r="A25" s="80" t="s">
        <v>1375</v>
      </c>
      <c r="B25" s="46" t="s">
        <v>1485</v>
      </c>
      <c r="C25" s="57" t="s">
        <v>1484</v>
      </c>
      <c r="D25" s="45" t="s">
        <v>1378</v>
      </c>
      <c r="E25" s="45" t="s">
        <v>1377</v>
      </c>
      <c r="F25" s="61">
        <v>1</v>
      </c>
      <c r="G25" s="47"/>
      <c r="H25" s="48"/>
      <c r="I25" s="45" t="s">
        <v>13</v>
      </c>
      <c r="J25" s="46" t="s">
        <v>1376</v>
      </c>
      <c r="K25" s="51"/>
    </row>
    <row r="26" spans="1:11">
      <c r="A26" s="79"/>
      <c r="B26" s="45"/>
      <c r="C26" s="45"/>
      <c r="D26" s="45"/>
      <c r="E26" s="45"/>
      <c r="F26" s="72">
        <f>SUM(F17:F25)</f>
        <v>900845</v>
      </c>
      <c r="G26" s="45"/>
      <c r="H26" s="46"/>
      <c r="I26" s="45"/>
      <c r="J26" s="46"/>
      <c r="K26" s="52"/>
    </row>
    <row r="27" spans="1:11" ht="43.5" customHeight="1">
      <c r="A27" s="80" t="s">
        <v>1372</v>
      </c>
      <c r="B27" s="45" t="s">
        <v>1374</v>
      </c>
      <c r="C27" s="46" t="s">
        <v>1470</v>
      </c>
      <c r="D27" s="45" t="s">
        <v>1471</v>
      </c>
      <c r="E27" s="45" t="s">
        <v>1368</v>
      </c>
      <c r="F27" s="61">
        <v>3277538</v>
      </c>
      <c r="G27" s="58">
        <v>1990</v>
      </c>
      <c r="H27" s="48">
        <v>350.3</v>
      </c>
      <c r="I27" s="45" t="s">
        <v>1450</v>
      </c>
      <c r="J27" s="46" t="s">
        <v>1373</v>
      </c>
      <c r="K27" s="51"/>
    </row>
    <row r="28" spans="1:11" ht="52.5" customHeight="1">
      <c r="A28" s="80" t="s">
        <v>1367</v>
      </c>
      <c r="B28" s="45" t="s">
        <v>1371</v>
      </c>
      <c r="C28" s="45" t="s">
        <v>1370</v>
      </c>
      <c r="D28" s="45" t="s">
        <v>1369</v>
      </c>
      <c r="E28" s="45" t="s">
        <v>1368</v>
      </c>
      <c r="F28" s="61">
        <v>1</v>
      </c>
      <c r="G28" s="47" t="s">
        <v>9</v>
      </c>
      <c r="H28" s="48">
        <v>165.1</v>
      </c>
      <c r="I28" s="45" t="s">
        <v>13</v>
      </c>
      <c r="J28" s="46" t="s">
        <v>1207</v>
      </c>
      <c r="K28" s="51"/>
    </row>
    <row r="29" spans="1:11">
      <c r="A29" s="79"/>
      <c r="B29" s="45"/>
      <c r="C29" s="45"/>
      <c r="D29" s="45"/>
      <c r="E29" s="45"/>
      <c r="F29" s="72">
        <f>SUM(F27:F28)</f>
        <v>3277539</v>
      </c>
      <c r="G29" s="45"/>
      <c r="H29" s="46"/>
      <c r="I29" s="45"/>
      <c r="J29" s="46"/>
      <c r="K29" s="52"/>
    </row>
    <row r="30" spans="1:11" ht="39" customHeight="1">
      <c r="A30" s="80" t="s">
        <v>1364</v>
      </c>
      <c r="B30" s="45" t="s">
        <v>1366</v>
      </c>
      <c r="C30" s="45" t="s">
        <v>1365</v>
      </c>
      <c r="D30" s="45" t="s">
        <v>1333</v>
      </c>
      <c r="E30" s="45" t="s">
        <v>929</v>
      </c>
      <c r="F30" s="61">
        <v>2944390</v>
      </c>
      <c r="G30" s="45" t="s">
        <v>9</v>
      </c>
      <c r="H30" s="46"/>
      <c r="I30" s="45" t="s">
        <v>27</v>
      </c>
      <c r="J30" s="46" t="s">
        <v>1319</v>
      </c>
      <c r="K30" s="51"/>
    </row>
    <row r="31" spans="1:11" ht="37.5" customHeight="1">
      <c r="A31" s="80" t="s">
        <v>1361</v>
      </c>
      <c r="B31" s="45" t="s">
        <v>1363</v>
      </c>
      <c r="C31" s="45" t="s">
        <v>1362</v>
      </c>
      <c r="D31" s="45" t="s">
        <v>1333</v>
      </c>
      <c r="E31" s="45" t="s">
        <v>929</v>
      </c>
      <c r="F31" s="61">
        <v>54424396.100000001</v>
      </c>
      <c r="G31" s="45" t="s">
        <v>9</v>
      </c>
      <c r="H31" s="46"/>
      <c r="I31" s="45" t="s">
        <v>27</v>
      </c>
      <c r="J31" s="46" t="s">
        <v>1319</v>
      </c>
      <c r="K31" s="51"/>
    </row>
    <row r="32" spans="1:11" ht="36" customHeight="1">
      <c r="A32" s="80" t="s">
        <v>1358</v>
      </c>
      <c r="B32" s="45" t="s">
        <v>1360</v>
      </c>
      <c r="C32" s="45" t="s">
        <v>1359</v>
      </c>
      <c r="D32" s="45" t="s">
        <v>1333</v>
      </c>
      <c r="E32" s="45" t="s">
        <v>929</v>
      </c>
      <c r="F32" s="61">
        <v>2300290</v>
      </c>
      <c r="G32" s="45" t="s">
        <v>9</v>
      </c>
      <c r="H32" s="46"/>
      <c r="I32" s="45" t="s">
        <v>27</v>
      </c>
      <c r="J32" s="46" t="s">
        <v>1319</v>
      </c>
      <c r="K32" s="51"/>
    </row>
    <row r="33" spans="1:11" ht="38.25" customHeight="1">
      <c r="A33" s="80" t="s">
        <v>1355</v>
      </c>
      <c r="B33" s="45" t="s">
        <v>1357</v>
      </c>
      <c r="C33" s="45" t="s">
        <v>1356</v>
      </c>
      <c r="D33" s="45" t="s">
        <v>1333</v>
      </c>
      <c r="E33" s="45" t="s">
        <v>929</v>
      </c>
      <c r="F33" s="61">
        <v>2248759</v>
      </c>
      <c r="G33" s="45" t="s">
        <v>9</v>
      </c>
      <c r="H33" s="46"/>
      <c r="I33" s="45" t="s">
        <v>27</v>
      </c>
      <c r="J33" s="46" t="s">
        <v>1319</v>
      </c>
      <c r="K33" s="51"/>
    </row>
    <row r="34" spans="1:11" ht="37.5" customHeight="1">
      <c r="A34" s="80" t="s">
        <v>1352</v>
      </c>
      <c r="B34" s="45" t="s">
        <v>1354</v>
      </c>
      <c r="C34" s="45" t="s">
        <v>1353</v>
      </c>
      <c r="D34" s="45" t="s">
        <v>1333</v>
      </c>
      <c r="E34" s="45" t="s">
        <v>929</v>
      </c>
      <c r="F34" s="61">
        <v>469490</v>
      </c>
      <c r="G34" s="45" t="s">
        <v>9</v>
      </c>
      <c r="H34" s="46"/>
      <c r="I34" s="45" t="s">
        <v>27</v>
      </c>
      <c r="J34" s="46" t="s">
        <v>1319</v>
      </c>
      <c r="K34" s="51"/>
    </row>
    <row r="35" spans="1:11" ht="40.5" customHeight="1">
      <c r="A35" s="80" t="s">
        <v>1349</v>
      </c>
      <c r="B35" s="45" t="s">
        <v>1351</v>
      </c>
      <c r="C35" s="45" t="s">
        <v>1350</v>
      </c>
      <c r="D35" s="45" t="s">
        <v>1333</v>
      </c>
      <c r="E35" s="45" t="s">
        <v>929</v>
      </c>
      <c r="F35" s="61">
        <v>12917792</v>
      </c>
      <c r="G35" s="45" t="s">
        <v>9</v>
      </c>
      <c r="H35" s="46"/>
      <c r="I35" s="45" t="s">
        <v>27</v>
      </c>
      <c r="J35" s="46" t="s">
        <v>1319</v>
      </c>
      <c r="K35" s="51"/>
    </row>
    <row r="36" spans="1:11" ht="39" customHeight="1">
      <c r="A36" s="80" t="s">
        <v>1346</v>
      </c>
      <c r="B36" s="45" t="s">
        <v>1348</v>
      </c>
      <c r="C36" s="45" t="s">
        <v>1347</v>
      </c>
      <c r="D36" s="45" t="s">
        <v>1333</v>
      </c>
      <c r="E36" s="45" t="s">
        <v>929</v>
      </c>
      <c r="F36" s="61">
        <v>3542830</v>
      </c>
      <c r="G36" s="45" t="s">
        <v>9</v>
      </c>
      <c r="H36" s="46"/>
      <c r="I36" s="45" t="s">
        <v>27</v>
      </c>
      <c r="J36" s="46" t="s">
        <v>1319</v>
      </c>
      <c r="K36" s="51"/>
    </row>
    <row r="37" spans="1:11" ht="35.25" customHeight="1">
      <c r="A37" s="80" t="s">
        <v>1343</v>
      </c>
      <c r="B37" s="45" t="s">
        <v>1345</v>
      </c>
      <c r="C37" s="45" t="s">
        <v>1344</v>
      </c>
      <c r="D37" s="45" t="s">
        <v>1333</v>
      </c>
      <c r="E37" s="45" t="s">
        <v>929</v>
      </c>
      <c r="F37" s="61">
        <v>12084137</v>
      </c>
      <c r="G37" s="45" t="s">
        <v>9</v>
      </c>
      <c r="H37" s="46"/>
      <c r="I37" s="45" t="s">
        <v>27</v>
      </c>
      <c r="J37" s="46" t="s">
        <v>1319</v>
      </c>
      <c r="K37" s="51"/>
    </row>
    <row r="38" spans="1:11" ht="39.75" customHeight="1">
      <c r="A38" s="80" t="s">
        <v>1340</v>
      </c>
      <c r="B38" s="45" t="s">
        <v>1342</v>
      </c>
      <c r="C38" s="45" t="s">
        <v>1341</v>
      </c>
      <c r="D38" s="45" t="s">
        <v>1333</v>
      </c>
      <c r="E38" s="45" t="s">
        <v>929</v>
      </c>
      <c r="F38" s="61">
        <v>10340599</v>
      </c>
      <c r="G38" s="45" t="s">
        <v>9</v>
      </c>
      <c r="H38" s="46"/>
      <c r="I38" s="45" t="s">
        <v>27</v>
      </c>
      <c r="J38" s="46" t="s">
        <v>1319</v>
      </c>
      <c r="K38" s="51"/>
    </row>
    <row r="39" spans="1:11" ht="38.25" customHeight="1">
      <c r="A39" s="80" t="s">
        <v>1336</v>
      </c>
      <c r="B39" s="45" t="s">
        <v>1339</v>
      </c>
      <c r="C39" s="45" t="s">
        <v>1338</v>
      </c>
      <c r="D39" s="45" t="s">
        <v>1333</v>
      </c>
      <c r="E39" s="45" t="s">
        <v>929</v>
      </c>
      <c r="F39" s="61">
        <v>10444839</v>
      </c>
      <c r="G39" s="45" t="s">
        <v>9</v>
      </c>
      <c r="H39" s="46"/>
      <c r="I39" s="45" t="s">
        <v>27</v>
      </c>
      <c r="J39" s="46" t="s">
        <v>1337</v>
      </c>
      <c r="K39" s="51"/>
    </row>
    <row r="40" spans="1:11" ht="39.75" customHeight="1">
      <c r="A40" s="80" t="s">
        <v>1332</v>
      </c>
      <c r="B40" s="45" t="s">
        <v>1335</v>
      </c>
      <c r="C40" s="45" t="s">
        <v>1334</v>
      </c>
      <c r="D40" s="45" t="s">
        <v>1333</v>
      </c>
      <c r="E40" s="45" t="s">
        <v>929</v>
      </c>
      <c r="F40" s="61">
        <v>10413558</v>
      </c>
      <c r="G40" s="45" t="s">
        <v>9</v>
      </c>
      <c r="H40" s="46"/>
      <c r="I40" s="45" t="s">
        <v>27</v>
      </c>
      <c r="J40" s="46" t="s">
        <v>1319</v>
      </c>
      <c r="K40" s="51"/>
    </row>
    <row r="41" spans="1:11" ht="51.75" customHeight="1">
      <c r="A41" s="80" t="s">
        <v>1329</v>
      </c>
      <c r="B41" s="45" t="s">
        <v>1331</v>
      </c>
      <c r="C41" s="62" t="s">
        <v>1330</v>
      </c>
      <c r="D41" s="45" t="s">
        <v>928</v>
      </c>
      <c r="E41" s="45" t="s">
        <v>929</v>
      </c>
      <c r="F41" s="61">
        <v>281826</v>
      </c>
      <c r="G41" s="47" t="s">
        <v>1323</v>
      </c>
      <c r="H41" s="48">
        <v>494.1</v>
      </c>
      <c r="I41" s="45" t="s">
        <v>13</v>
      </c>
      <c r="J41" s="46" t="s">
        <v>1054</v>
      </c>
      <c r="K41" s="51"/>
    </row>
    <row r="42" spans="1:11" ht="50.25" customHeight="1">
      <c r="A42" s="80" t="s">
        <v>1326</v>
      </c>
      <c r="B42" s="45" t="s">
        <v>1328</v>
      </c>
      <c r="C42" s="62" t="s">
        <v>1327</v>
      </c>
      <c r="D42" s="45" t="s">
        <v>928</v>
      </c>
      <c r="E42" s="45" t="s">
        <v>929</v>
      </c>
      <c r="F42" s="61">
        <v>179048</v>
      </c>
      <c r="G42" s="47" t="s">
        <v>1323</v>
      </c>
      <c r="H42" s="48">
        <v>160.80000000000001</v>
      </c>
      <c r="I42" s="45" t="s">
        <v>13</v>
      </c>
      <c r="J42" s="46" t="s">
        <v>1081</v>
      </c>
      <c r="K42" s="51"/>
    </row>
    <row r="43" spans="1:11" ht="49.5" customHeight="1">
      <c r="A43" s="80" t="s">
        <v>1322</v>
      </c>
      <c r="B43" s="45" t="s">
        <v>1325</v>
      </c>
      <c r="C43" s="62" t="s">
        <v>1324</v>
      </c>
      <c r="D43" s="45" t="s">
        <v>928</v>
      </c>
      <c r="E43" s="45" t="s">
        <v>929</v>
      </c>
      <c r="F43" s="61">
        <v>78455</v>
      </c>
      <c r="G43" s="47" t="s">
        <v>1323</v>
      </c>
      <c r="H43" s="48">
        <v>77</v>
      </c>
      <c r="I43" s="45" t="s">
        <v>13</v>
      </c>
      <c r="J43" s="46" t="s">
        <v>1081</v>
      </c>
      <c r="K43" s="51"/>
    </row>
    <row r="44" spans="1:11" ht="49.5" customHeight="1">
      <c r="A44" s="80" t="s">
        <v>1318</v>
      </c>
      <c r="B44" s="45" t="s">
        <v>1481</v>
      </c>
      <c r="C44" s="86" t="s">
        <v>1482</v>
      </c>
      <c r="D44" s="45" t="s">
        <v>1333</v>
      </c>
      <c r="E44" s="45" t="s">
        <v>929</v>
      </c>
      <c r="F44" s="61">
        <v>2119288</v>
      </c>
      <c r="G44" s="47" t="s">
        <v>9</v>
      </c>
      <c r="H44" s="48"/>
      <c r="I44" s="45" t="s">
        <v>27</v>
      </c>
      <c r="J44" s="46" t="s">
        <v>1319</v>
      </c>
      <c r="K44" s="51"/>
    </row>
    <row r="45" spans="1:11" ht="33.75" customHeight="1">
      <c r="A45" s="80" t="s">
        <v>1315</v>
      </c>
      <c r="B45" s="45" t="s">
        <v>1321</v>
      </c>
      <c r="C45" s="45" t="s">
        <v>1320</v>
      </c>
      <c r="D45" s="45" t="s">
        <v>1333</v>
      </c>
      <c r="E45" s="45" t="s">
        <v>929</v>
      </c>
      <c r="F45" s="61">
        <v>4796040</v>
      </c>
      <c r="G45" s="47" t="s">
        <v>9</v>
      </c>
      <c r="H45" s="48"/>
      <c r="I45" s="45" t="s">
        <v>27</v>
      </c>
      <c r="J45" s="46" t="s">
        <v>1319</v>
      </c>
      <c r="K45" s="51"/>
    </row>
    <row r="46" spans="1:11">
      <c r="A46" s="80"/>
      <c r="B46" s="45"/>
      <c r="C46" s="45"/>
      <c r="D46" s="45"/>
      <c r="E46" s="45"/>
      <c r="F46" s="72">
        <f>SUM(F30:F45)</f>
        <v>129585737.09999999</v>
      </c>
      <c r="G46" s="45"/>
      <c r="H46" s="46"/>
      <c r="I46" s="45"/>
      <c r="J46" s="46"/>
      <c r="K46" s="52"/>
    </row>
    <row r="47" spans="1:11" ht="46.5" customHeight="1">
      <c r="A47" s="80" t="s">
        <v>1312</v>
      </c>
      <c r="B47" s="45" t="s">
        <v>1317</v>
      </c>
      <c r="C47" s="45" t="s">
        <v>1316</v>
      </c>
      <c r="D47" s="45" t="s">
        <v>932</v>
      </c>
      <c r="E47" s="45" t="s">
        <v>933</v>
      </c>
      <c r="F47" s="61">
        <v>11881696</v>
      </c>
      <c r="G47" s="47" t="s">
        <v>28</v>
      </c>
      <c r="H47" s="48">
        <v>951.9</v>
      </c>
      <c r="I47" s="45" t="s">
        <v>14</v>
      </c>
      <c r="J47" s="46" t="s">
        <v>1081</v>
      </c>
      <c r="K47" s="51"/>
    </row>
    <row r="48" spans="1:11" ht="47.25" customHeight="1">
      <c r="A48" s="80" t="s">
        <v>1309</v>
      </c>
      <c r="B48" s="45" t="s">
        <v>1314</v>
      </c>
      <c r="C48" s="45" t="s">
        <v>1313</v>
      </c>
      <c r="D48" s="45" t="s">
        <v>932</v>
      </c>
      <c r="E48" s="45" t="s">
        <v>933</v>
      </c>
      <c r="F48" s="61">
        <v>524970</v>
      </c>
      <c r="G48" s="47" t="s">
        <v>29</v>
      </c>
      <c r="H48" s="48">
        <v>86.4</v>
      </c>
      <c r="I48" s="45" t="s">
        <v>14</v>
      </c>
      <c r="J48" s="46" t="s">
        <v>1081</v>
      </c>
      <c r="K48" s="51"/>
    </row>
    <row r="49" spans="1:11">
      <c r="A49" s="79"/>
      <c r="B49" s="45"/>
      <c r="C49" s="45"/>
      <c r="D49" s="45"/>
      <c r="E49" s="45"/>
      <c r="F49" s="72">
        <f>SUM(F47:F48)</f>
        <v>12406666</v>
      </c>
      <c r="G49" s="45"/>
      <c r="H49" s="46"/>
      <c r="I49" s="45"/>
      <c r="J49" s="46"/>
      <c r="K49" s="52"/>
    </row>
    <row r="50" spans="1:11" ht="51.75" customHeight="1">
      <c r="A50" s="80" t="s">
        <v>1306</v>
      </c>
      <c r="B50" s="45" t="s">
        <v>1311</v>
      </c>
      <c r="C50" s="45" t="s">
        <v>1310</v>
      </c>
      <c r="D50" s="45" t="s">
        <v>1294</v>
      </c>
      <c r="E50" s="45" t="s">
        <v>937</v>
      </c>
      <c r="F50" s="61">
        <v>44510</v>
      </c>
      <c r="G50" s="47" t="s">
        <v>30</v>
      </c>
      <c r="H50" s="48">
        <v>274</v>
      </c>
      <c r="I50" s="45" t="s">
        <v>1450</v>
      </c>
      <c r="J50" s="46" t="s">
        <v>1063</v>
      </c>
      <c r="K50" s="51"/>
    </row>
    <row r="51" spans="1:11" ht="50.25" customHeight="1">
      <c r="A51" s="80" t="s">
        <v>1303</v>
      </c>
      <c r="B51" s="45" t="s">
        <v>1308</v>
      </c>
      <c r="C51" s="45" t="s">
        <v>1307</v>
      </c>
      <c r="D51" s="45" t="s">
        <v>1294</v>
      </c>
      <c r="E51" s="45" t="s">
        <v>937</v>
      </c>
      <c r="F51" s="61">
        <v>44509</v>
      </c>
      <c r="G51" s="47" t="s">
        <v>30</v>
      </c>
      <c r="H51" s="48">
        <v>262.89999999999998</v>
      </c>
      <c r="I51" s="45" t="s">
        <v>1450</v>
      </c>
      <c r="J51" s="46" t="s">
        <v>1063</v>
      </c>
      <c r="K51" s="51"/>
    </row>
    <row r="52" spans="1:11" ht="49.5" customHeight="1">
      <c r="A52" s="80" t="s">
        <v>1300</v>
      </c>
      <c r="B52" s="45" t="s">
        <v>1305</v>
      </c>
      <c r="C52" s="45" t="s">
        <v>1304</v>
      </c>
      <c r="D52" s="45" t="s">
        <v>1294</v>
      </c>
      <c r="E52" s="45" t="s">
        <v>937</v>
      </c>
      <c r="F52" s="61">
        <v>44509</v>
      </c>
      <c r="G52" s="47" t="s">
        <v>30</v>
      </c>
      <c r="H52" s="48">
        <v>222.3</v>
      </c>
      <c r="I52" s="45" t="s">
        <v>1450</v>
      </c>
      <c r="J52" s="46" t="s">
        <v>1146</v>
      </c>
      <c r="K52" s="51"/>
    </row>
    <row r="53" spans="1:11" ht="50.25" customHeight="1">
      <c r="A53" s="80" t="s">
        <v>1297</v>
      </c>
      <c r="B53" s="45" t="s">
        <v>1302</v>
      </c>
      <c r="C53" s="45" t="s">
        <v>1301</v>
      </c>
      <c r="D53" s="45" t="s">
        <v>1294</v>
      </c>
      <c r="E53" s="45" t="s">
        <v>937</v>
      </c>
      <c r="F53" s="61">
        <v>44509</v>
      </c>
      <c r="G53" s="47" t="s">
        <v>30</v>
      </c>
      <c r="H53" s="48">
        <v>223.3</v>
      </c>
      <c r="I53" s="45" t="s">
        <v>1450</v>
      </c>
      <c r="J53" s="46" t="s">
        <v>1146</v>
      </c>
      <c r="K53" s="51"/>
    </row>
    <row r="54" spans="1:11" ht="51.75" customHeight="1">
      <c r="A54" s="80" t="s">
        <v>1293</v>
      </c>
      <c r="B54" s="45" t="s">
        <v>1299</v>
      </c>
      <c r="C54" s="45" t="s">
        <v>1298</v>
      </c>
      <c r="D54" s="45" t="s">
        <v>1294</v>
      </c>
      <c r="E54" s="45" t="s">
        <v>937</v>
      </c>
      <c r="F54" s="61">
        <v>44509</v>
      </c>
      <c r="G54" s="47" t="s">
        <v>30</v>
      </c>
      <c r="H54" s="48">
        <v>269.2</v>
      </c>
      <c r="I54" s="45" t="s">
        <v>1450</v>
      </c>
      <c r="J54" s="46" t="s">
        <v>1146</v>
      </c>
      <c r="K54" s="51"/>
    </row>
    <row r="55" spans="1:11" ht="51" customHeight="1">
      <c r="A55" s="80" t="s">
        <v>1289</v>
      </c>
      <c r="B55" s="45" t="s">
        <v>1296</v>
      </c>
      <c r="C55" s="45" t="s">
        <v>1295</v>
      </c>
      <c r="D55" s="45" t="s">
        <v>1294</v>
      </c>
      <c r="E55" s="45" t="s">
        <v>937</v>
      </c>
      <c r="F55" s="61">
        <v>64846</v>
      </c>
      <c r="G55" s="47" t="s">
        <v>9</v>
      </c>
      <c r="H55" s="48">
        <v>222.3</v>
      </c>
      <c r="I55" s="45" t="s">
        <v>1450</v>
      </c>
      <c r="J55" s="46"/>
      <c r="K55" s="51"/>
    </row>
    <row r="56" spans="1:11">
      <c r="A56" s="79"/>
      <c r="B56" s="45"/>
      <c r="C56" s="45"/>
      <c r="D56" s="45"/>
      <c r="E56" s="45"/>
      <c r="F56" s="72">
        <f>SUM(F50:F55)</f>
        <v>287392</v>
      </c>
      <c r="G56" s="45"/>
      <c r="H56" s="46"/>
      <c r="I56" s="45"/>
      <c r="J56" s="46"/>
      <c r="K56" s="52"/>
    </row>
    <row r="57" spans="1:11" ht="45.75" customHeight="1">
      <c r="A57" s="80" t="s">
        <v>1286</v>
      </c>
      <c r="B57" s="45" t="s">
        <v>1292</v>
      </c>
      <c r="C57" s="45" t="s">
        <v>1291</v>
      </c>
      <c r="D57" s="45" t="s">
        <v>1290</v>
      </c>
      <c r="E57" s="45" t="s">
        <v>938</v>
      </c>
      <c r="F57" s="61">
        <v>17755243</v>
      </c>
      <c r="G57" s="47" t="s">
        <v>28</v>
      </c>
      <c r="H57" s="48">
        <v>1705.67</v>
      </c>
      <c r="I57" s="45" t="s">
        <v>14</v>
      </c>
      <c r="J57" s="46" t="s">
        <v>1146</v>
      </c>
      <c r="K57" s="51"/>
    </row>
    <row r="58" spans="1:11">
      <c r="A58" s="82"/>
      <c r="B58" s="38"/>
      <c r="C58" s="38"/>
      <c r="D58" s="38"/>
      <c r="E58" s="38"/>
      <c r="F58" s="71">
        <f>SUM(F57)</f>
        <v>17755243</v>
      </c>
      <c r="G58" s="38"/>
      <c r="H58" s="39"/>
      <c r="I58" s="38"/>
      <c r="J58" s="39"/>
      <c r="K58" s="43"/>
    </row>
    <row r="59" spans="1:11" ht="35.25" customHeight="1">
      <c r="A59" s="80" t="s">
        <v>1283</v>
      </c>
      <c r="B59" s="45" t="s">
        <v>1288</v>
      </c>
      <c r="C59" s="45" t="s">
        <v>1287</v>
      </c>
      <c r="D59" s="45" t="s">
        <v>1274</v>
      </c>
      <c r="E59" s="45" t="s">
        <v>936</v>
      </c>
      <c r="F59" s="61">
        <v>243465.57</v>
      </c>
      <c r="G59" s="47" t="s">
        <v>28</v>
      </c>
      <c r="H59" s="48">
        <v>296</v>
      </c>
      <c r="I59" s="45" t="s">
        <v>14</v>
      </c>
      <c r="J59" s="46" t="s">
        <v>1063</v>
      </c>
      <c r="K59" s="51"/>
    </row>
    <row r="60" spans="1:11" ht="36" customHeight="1">
      <c r="A60" s="80" t="s">
        <v>1280</v>
      </c>
      <c r="B60" s="45" t="s">
        <v>1285</v>
      </c>
      <c r="C60" s="45" t="s">
        <v>1284</v>
      </c>
      <c r="D60" s="45" t="s">
        <v>1274</v>
      </c>
      <c r="E60" s="45" t="s">
        <v>936</v>
      </c>
      <c r="F60" s="61">
        <v>283873.15999999997</v>
      </c>
      <c r="G60" s="47" t="s">
        <v>28</v>
      </c>
      <c r="H60" s="48">
        <v>345.08</v>
      </c>
      <c r="I60" s="45" t="s">
        <v>14</v>
      </c>
      <c r="J60" s="46" t="s">
        <v>1063</v>
      </c>
      <c r="K60" s="51"/>
    </row>
    <row r="61" spans="1:11" ht="34.5" customHeight="1">
      <c r="A61" s="80" t="s">
        <v>1277</v>
      </c>
      <c r="B61" s="45" t="s">
        <v>1282</v>
      </c>
      <c r="C61" s="45" t="s">
        <v>1281</v>
      </c>
      <c r="D61" s="45" t="s">
        <v>1274</v>
      </c>
      <c r="E61" s="45" t="s">
        <v>936</v>
      </c>
      <c r="F61" s="61">
        <v>193904.95</v>
      </c>
      <c r="G61" s="47" t="s">
        <v>28</v>
      </c>
      <c r="H61" s="48">
        <v>235.7</v>
      </c>
      <c r="I61" s="45" t="s">
        <v>14</v>
      </c>
      <c r="J61" s="46" t="s">
        <v>1063</v>
      </c>
      <c r="K61" s="51"/>
    </row>
    <row r="62" spans="1:11" ht="30.75" customHeight="1">
      <c r="A62" s="80" t="s">
        <v>1273</v>
      </c>
      <c r="B62" s="45" t="s">
        <v>1279</v>
      </c>
      <c r="C62" s="45" t="s">
        <v>1278</v>
      </c>
      <c r="D62" s="45" t="s">
        <v>1274</v>
      </c>
      <c r="E62" s="45" t="s">
        <v>936</v>
      </c>
      <c r="F62" s="61">
        <v>281890.62</v>
      </c>
      <c r="G62" s="47" t="s">
        <v>28</v>
      </c>
      <c r="H62" s="48">
        <v>342.7</v>
      </c>
      <c r="I62" s="45" t="s">
        <v>14</v>
      </c>
      <c r="J62" s="46" t="s">
        <v>911</v>
      </c>
      <c r="K62" s="51"/>
    </row>
    <row r="63" spans="1:11" ht="34.5" customHeight="1">
      <c r="A63" s="80" t="s">
        <v>1269</v>
      </c>
      <c r="B63" s="45" t="s">
        <v>1276</v>
      </c>
      <c r="C63" s="45" t="s">
        <v>1275</v>
      </c>
      <c r="D63" s="45" t="s">
        <v>1274</v>
      </c>
      <c r="E63" s="45" t="s">
        <v>936</v>
      </c>
      <c r="F63" s="61">
        <v>25468.62</v>
      </c>
      <c r="G63" s="47" t="s">
        <v>28</v>
      </c>
      <c r="H63" s="48">
        <v>31</v>
      </c>
      <c r="I63" s="45" t="s">
        <v>14</v>
      </c>
      <c r="J63" s="46" t="s">
        <v>1063</v>
      </c>
      <c r="K63" s="51"/>
    </row>
    <row r="64" spans="1:11">
      <c r="A64" s="79"/>
      <c r="B64" s="45"/>
      <c r="C64" s="45"/>
      <c r="D64" s="45"/>
      <c r="E64" s="45"/>
      <c r="F64" s="72">
        <f>SUM(F59:F63)</f>
        <v>1028602.9199999999</v>
      </c>
      <c r="G64" s="45"/>
      <c r="H64" s="46"/>
      <c r="I64" s="45"/>
      <c r="J64" s="46"/>
      <c r="K64" s="52"/>
    </row>
    <row r="65" spans="1:11" ht="50.25" customHeight="1">
      <c r="A65" s="80" t="s">
        <v>1267</v>
      </c>
      <c r="B65" s="45" t="s">
        <v>1272</v>
      </c>
      <c r="C65" s="45" t="s">
        <v>1271</v>
      </c>
      <c r="D65" s="45" t="s">
        <v>1270</v>
      </c>
      <c r="E65" s="45" t="s">
        <v>942</v>
      </c>
      <c r="F65" s="61">
        <v>1578174.96</v>
      </c>
      <c r="G65" s="45" t="s">
        <v>31</v>
      </c>
      <c r="H65" s="46">
        <v>3641.29</v>
      </c>
      <c r="I65" s="45" t="s">
        <v>14</v>
      </c>
      <c r="J65" s="46" t="s">
        <v>1067</v>
      </c>
      <c r="K65" s="51"/>
    </row>
    <row r="66" spans="1:11" ht="47.25" customHeight="1">
      <c r="A66" s="80" t="s">
        <v>1263</v>
      </c>
      <c r="B66" s="45" t="s">
        <v>9</v>
      </c>
      <c r="C66" s="45" t="s">
        <v>1268</v>
      </c>
      <c r="D66" s="45" t="s">
        <v>1270</v>
      </c>
      <c r="E66" s="45" t="s">
        <v>942</v>
      </c>
      <c r="F66" s="61">
        <v>46904.160000000003</v>
      </c>
      <c r="G66" s="45" t="s">
        <v>9</v>
      </c>
      <c r="H66" s="46"/>
      <c r="I66" s="45" t="s">
        <v>10</v>
      </c>
      <c r="J66" s="46"/>
      <c r="K66" s="51"/>
    </row>
    <row r="67" spans="1:11">
      <c r="A67" s="79"/>
      <c r="B67" s="45"/>
      <c r="C67" s="45"/>
      <c r="D67" s="45"/>
      <c r="E67" s="45"/>
      <c r="F67" s="72">
        <f>SUM(F65:F66)</f>
        <v>1625079.1199999999</v>
      </c>
      <c r="G67" s="45"/>
      <c r="H67" s="46"/>
      <c r="I67" s="45"/>
      <c r="J67" s="46"/>
      <c r="K67" s="52"/>
    </row>
    <row r="68" spans="1:11" ht="45">
      <c r="A68" s="80" t="s">
        <v>1260</v>
      </c>
      <c r="B68" s="45" t="s">
        <v>1266</v>
      </c>
      <c r="C68" s="45" t="s">
        <v>1265</v>
      </c>
      <c r="D68" s="45" t="s">
        <v>1264</v>
      </c>
      <c r="E68" s="45" t="s">
        <v>940</v>
      </c>
      <c r="F68" s="61">
        <v>322120</v>
      </c>
      <c r="G68" s="47" t="s">
        <v>32</v>
      </c>
      <c r="H68" s="48">
        <v>245</v>
      </c>
      <c r="I68" s="45" t="s">
        <v>14</v>
      </c>
      <c r="J68" s="46" t="s">
        <v>1150</v>
      </c>
      <c r="K68" s="51"/>
    </row>
    <row r="69" spans="1:11" ht="45">
      <c r="A69" s="80" t="s">
        <v>1479</v>
      </c>
      <c r="B69" s="45" t="s">
        <v>1262</v>
      </c>
      <c r="C69" s="45" t="s">
        <v>962</v>
      </c>
      <c r="D69" s="45" t="s">
        <v>1261</v>
      </c>
      <c r="E69" s="45" t="s">
        <v>940</v>
      </c>
      <c r="F69" s="61">
        <v>1</v>
      </c>
      <c r="G69" s="45" t="s">
        <v>9</v>
      </c>
      <c r="H69" s="46"/>
      <c r="I69" s="45" t="s">
        <v>14</v>
      </c>
      <c r="J69" s="46" t="s">
        <v>960</v>
      </c>
      <c r="K69" s="51"/>
    </row>
    <row r="70" spans="1:11">
      <c r="A70" s="79"/>
      <c r="B70" s="45"/>
      <c r="C70" s="45"/>
      <c r="D70" s="45"/>
      <c r="E70" s="45"/>
      <c r="F70" s="72">
        <f>SUM(F68:F69)</f>
        <v>322121</v>
      </c>
      <c r="G70" s="45"/>
      <c r="H70" s="46"/>
      <c r="I70" s="45"/>
      <c r="J70" s="46"/>
      <c r="K70" s="52"/>
    </row>
    <row r="71" spans="1:11" ht="45">
      <c r="A71" s="80" t="s">
        <v>1255</v>
      </c>
      <c r="B71" s="45" t="s">
        <v>1259</v>
      </c>
      <c r="C71" s="45" t="s">
        <v>1258</v>
      </c>
      <c r="D71" s="45" t="s">
        <v>1257</v>
      </c>
      <c r="E71" s="45" t="s">
        <v>1256</v>
      </c>
      <c r="F71" s="73">
        <v>248384.72</v>
      </c>
      <c r="G71" s="47" t="s">
        <v>33</v>
      </c>
      <c r="H71" s="48">
        <v>397.7</v>
      </c>
      <c r="I71" s="45" t="s">
        <v>1450</v>
      </c>
      <c r="J71" s="46"/>
      <c r="K71" s="49"/>
    </row>
    <row r="72" spans="1:11">
      <c r="A72" s="81"/>
      <c r="B72" s="41"/>
      <c r="C72" s="41"/>
      <c r="D72" s="41"/>
      <c r="E72" s="41"/>
      <c r="F72" s="71">
        <f>SUM(F71)</f>
        <v>248384.72</v>
      </c>
      <c r="G72" s="41"/>
      <c r="H72" s="42"/>
      <c r="I72" s="41"/>
      <c r="J72" s="42"/>
      <c r="K72" s="43"/>
    </row>
    <row r="73" spans="1:11" ht="45">
      <c r="A73" s="80" t="s">
        <v>1253</v>
      </c>
      <c r="B73" s="45" t="s">
        <v>1254</v>
      </c>
      <c r="C73" s="45" t="s">
        <v>1247</v>
      </c>
      <c r="D73" s="45" t="s">
        <v>1449</v>
      </c>
      <c r="E73" s="45" t="s">
        <v>1226</v>
      </c>
      <c r="F73" s="73">
        <v>1</v>
      </c>
      <c r="G73" s="47" t="s">
        <v>9</v>
      </c>
      <c r="H73" s="48">
        <v>132</v>
      </c>
      <c r="I73" s="45" t="s">
        <v>1450</v>
      </c>
      <c r="J73" s="42"/>
      <c r="K73" s="49"/>
    </row>
    <row r="74" spans="1:11" ht="36" customHeight="1">
      <c r="A74" s="80" t="s">
        <v>1249</v>
      </c>
      <c r="B74" s="45" t="s">
        <v>1252</v>
      </c>
      <c r="C74" s="45" t="s">
        <v>1251</v>
      </c>
      <c r="D74" s="45" t="s">
        <v>1250</v>
      </c>
      <c r="E74" s="45" t="s">
        <v>1226</v>
      </c>
      <c r="F74" s="73">
        <v>1</v>
      </c>
      <c r="G74" s="47" t="s">
        <v>9</v>
      </c>
      <c r="H74" s="48"/>
      <c r="I74" s="45" t="s">
        <v>1450</v>
      </c>
      <c r="J74" s="42"/>
      <c r="K74" s="49"/>
    </row>
    <row r="75" spans="1:11" ht="45">
      <c r="A75" s="80" t="s">
        <v>1245</v>
      </c>
      <c r="B75" s="45" t="s">
        <v>1248</v>
      </c>
      <c r="C75" s="45" t="s">
        <v>1247</v>
      </c>
      <c r="D75" s="45" t="s">
        <v>1246</v>
      </c>
      <c r="E75" s="45" t="s">
        <v>1226</v>
      </c>
      <c r="F75" s="73">
        <v>71186.16</v>
      </c>
      <c r="G75" s="47" t="s">
        <v>9</v>
      </c>
      <c r="H75" s="48">
        <v>55.4</v>
      </c>
      <c r="I75" s="45" t="s">
        <v>1450</v>
      </c>
      <c r="J75" s="42"/>
      <c r="K75" s="49"/>
    </row>
    <row r="76" spans="1:11" ht="48" customHeight="1">
      <c r="A76" s="80" t="s">
        <v>1242</v>
      </c>
      <c r="B76" s="45" t="s">
        <v>1244</v>
      </c>
      <c r="C76" s="45" t="s">
        <v>1240</v>
      </c>
      <c r="D76" s="45" t="s">
        <v>1243</v>
      </c>
      <c r="E76" s="45" t="s">
        <v>1226</v>
      </c>
      <c r="F76" s="73">
        <v>51889.760000000002</v>
      </c>
      <c r="G76" s="47" t="s">
        <v>9</v>
      </c>
      <c r="H76" s="48"/>
      <c r="I76" s="45" t="s">
        <v>1450</v>
      </c>
      <c r="J76" s="42"/>
      <c r="K76" s="49"/>
    </row>
    <row r="77" spans="1:11" ht="45">
      <c r="A77" s="80" t="s">
        <v>1238</v>
      </c>
      <c r="B77" s="45" t="s">
        <v>1241</v>
      </c>
      <c r="C77" s="45" t="s">
        <v>1240</v>
      </c>
      <c r="D77" s="45" t="s">
        <v>1239</v>
      </c>
      <c r="E77" s="45" t="s">
        <v>1226</v>
      </c>
      <c r="F77" s="73">
        <v>1</v>
      </c>
      <c r="G77" s="47" t="s">
        <v>9</v>
      </c>
      <c r="H77" s="48"/>
      <c r="I77" s="45" t="s">
        <v>1450</v>
      </c>
      <c r="J77" s="42"/>
      <c r="K77" s="49"/>
    </row>
    <row r="78" spans="1:11" ht="45">
      <c r="A78" s="80" t="s">
        <v>1234</v>
      </c>
      <c r="B78" s="45" t="s">
        <v>1237</v>
      </c>
      <c r="C78" s="45" t="s">
        <v>1236</v>
      </c>
      <c r="D78" s="45" t="s">
        <v>1235</v>
      </c>
      <c r="E78" s="45" t="s">
        <v>1226</v>
      </c>
      <c r="F78" s="73">
        <v>1</v>
      </c>
      <c r="G78" s="47" t="s">
        <v>39</v>
      </c>
      <c r="H78" s="48">
        <v>234.5</v>
      </c>
      <c r="I78" s="45" t="s">
        <v>13</v>
      </c>
      <c r="J78" s="42"/>
      <c r="K78" s="49"/>
    </row>
    <row r="79" spans="1:11" ht="51" customHeight="1">
      <c r="A79" s="80" t="s">
        <v>1230</v>
      </c>
      <c r="B79" s="45" t="s">
        <v>1233</v>
      </c>
      <c r="C79" s="45" t="s">
        <v>1232</v>
      </c>
      <c r="D79" s="45" t="s">
        <v>1231</v>
      </c>
      <c r="E79" s="45" t="s">
        <v>1226</v>
      </c>
      <c r="F79" s="73">
        <v>4667800.1100000003</v>
      </c>
      <c r="G79" s="47" t="s">
        <v>36</v>
      </c>
      <c r="H79" s="48">
        <v>1239.8</v>
      </c>
      <c r="I79" s="45" t="s">
        <v>1450</v>
      </c>
      <c r="J79" s="42" t="s">
        <v>1031</v>
      </c>
      <c r="K79" s="49"/>
    </row>
    <row r="80" spans="1:11" ht="60">
      <c r="A80" s="80" t="s">
        <v>1225</v>
      </c>
      <c r="B80" s="45" t="s">
        <v>1229</v>
      </c>
      <c r="C80" s="45" t="s">
        <v>1228</v>
      </c>
      <c r="D80" s="45" t="s">
        <v>1227</v>
      </c>
      <c r="E80" s="45" t="s">
        <v>1226</v>
      </c>
      <c r="F80" s="73">
        <v>13990.08</v>
      </c>
      <c r="G80" s="47" t="s">
        <v>35</v>
      </c>
      <c r="H80" s="48">
        <v>33.5</v>
      </c>
      <c r="I80" s="45" t="s">
        <v>13</v>
      </c>
      <c r="J80" s="42"/>
      <c r="K80" s="49"/>
    </row>
    <row r="81" spans="1:11">
      <c r="A81" s="79"/>
      <c r="B81" s="45"/>
      <c r="C81" s="45"/>
      <c r="D81" s="45"/>
      <c r="E81" s="45"/>
      <c r="F81" s="74">
        <f>SUM(F73:F80)</f>
        <v>4804870.1100000003</v>
      </c>
      <c r="G81" s="47"/>
      <c r="H81" s="48"/>
      <c r="I81" s="45"/>
      <c r="J81" s="42"/>
      <c r="K81" s="50"/>
    </row>
    <row r="82" spans="1:11" ht="53.25" customHeight="1">
      <c r="A82" s="80" t="s">
        <v>1222</v>
      </c>
      <c r="B82" s="45" t="s">
        <v>1224</v>
      </c>
      <c r="C82" s="46" t="s">
        <v>1200</v>
      </c>
      <c r="D82" s="45" t="s">
        <v>918</v>
      </c>
      <c r="E82" s="45" t="s">
        <v>1194</v>
      </c>
      <c r="F82" s="61">
        <v>1</v>
      </c>
      <c r="G82" s="45" t="s">
        <v>9</v>
      </c>
      <c r="H82" s="46"/>
      <c r="I82" s="45" t="s">
        <v>1450</v>
      </c>
      <c r="J82" s="46" t="s">
        <v>1207</v>
      </c>
      <c r="K82" s="51"/>
    </row>
    <row r="83" spans="1:11" ht="45">
      <c r="A83" s="80" t="s">
        <v>1219</v>
      </c>
      <c r="B83" s="45" t="s">
        <v>1221</v>
      </c>
      <c r="C83" s="46" t="s">
        <v>1223</v>
      </c>
      <c r="D83" s="45" t="s">
        <v>1220</v>
      </c>
      <c r="E83" s="45" t="s">
        <v>1194</v>
      </c>
      <c r="F83" s="61">
        <v>300000</v>
      </c>
      <c r="G83" s="45" t="s">
        <v>9</v>
      </c>
      <c r="H83" s="46"/>
      <c r="I83" s="45" t="s">
        <v>1450</v>
      </c>
      <c r="J83" s="46"/>
      <c r="K83" s="51"/>
    </row>
    <row r="84" spans="1:11" ht="46.5" customHeight="1">
      <c r="A84" s="80" t="s">
        <v>1216</v>
      </c>
      <c r="B84" s="45" t="s">
        <v>1218</v>
      </c>
      <c r="C84" s="45" t="s">
        <v>1204</v>
      </c>
      <c r="D84" s="45" t="s">
        <v>1217</v>
      </c>
      <c r="E84" s="45" t="s">
        <v>1194</v>
      </c>
      <c r="F84" s="61">
        <v>1</v>
      </c>
      <c r="G84" s="45" t="s">
        <v>9</v>
      </c>
      <c r="H84" s="46"/>
      <c r="I84" s="45" t="s">
        <v>1450</v>
      </c>
      <c r="J84" s="46"/>
      <c r="K84" s="51"/>
    </row>
    <row r="85" spans="1:11" ht="45">
      <c r="A85" s="80" t="s">
        <v>1213</v>
      </c>
      <c r="B85" s="45" t="s">
        <v>1215</v>
      </c>
      <c r="C85" s="45" t="s">
        <v>1214</v>
      </c>
      <c r="D85" s="45" t="s">
        <v>1452</v>
      </c>
      <c r="E85" s="45" t="s">
        <v>1194</v>
      </c>
      <c r="F85" s="61">
        <v>1</v>
      </c>
      <c r="G85" s="45" t="s">
        <v>9</v>
      </c>
      <c r="H85" s="46"/>
      <c r="I85" s="45" t="s">
        <v>1450</v>
      </c>
      <c r="J85" s="46" t="s">
        <v>15</v>
      </c>
      <c r="K85" s="51"/>
    </row>
    <row r="86" spans="1:11" ht="45">
      <c r="A86" s="80" t="s">
        <v>1209</v>
      </c>
      <c r="B86" s="45" t="s">
        <v>1212</v>
      </c>
      <c r="C86" s="45" t="s">
        <v>34</v>
      </c>
      <c r="D86" s="45" t="s">
        <v>1211</v>
      </c>
      <c r="E86" s="45" t="s">
        <v>1194</v>
      </c>
      <c r="F86" s="61">
        <v>1</v>
      </c>
      <c r="G86" s="45" t="s">
        <v>117</v>
      </c>
      <c r="H86" s="46">
        <v>157.4</v>
      </c>
      <c r="I86" s="45" t="s">
        <v>1450</v>
      </c>
      <c r="J86" s="46" t="s">
        <v>1210</v>
      </c>
      <c r="K86" s="51"/>
    </row>
    <row r="87" spans="1:11" ht="45">
      <c r="A87" s="80" t="s">
        <v>1206</v>
      </c>
      <c r="B87" s="45" t="s">
        <v>1208</v>
      </c>
      <c r="C87" s="45" t="s">
        <v>1200</v>
      </c>
      <c r="D87" s="45" t="s">
        <v>1451</v>
      </c>
      <c r="E87" s="45" t="s">
        <v>1194</v>
      </c>
      <c r="F87" s="61">
        <v>1</v>
      </c>
      <c r="G87" s="45" t="s">
        <v>9</v>
      </c>
      <c r="H87" s="46"/>
      <c r="I87" s="45" t="s">
        <v>1450</v>
      </c>
      <c r="J87" s="46" t="s">
        <v>1207</v>
      </c>
      <c r="K87" s="51"/>
    </row>
    <row r="88" spans="1:11" ht="36.75" customHeight="1">
      <c r="A88" s="80" t="s">
        <v>1202</v>
      </c>
      <c r="B88" s="45" t="s">
        <v>1205</v>
      </c>
      <c r="C88" s="45" t="s">
        <v>1204</v>
      </c>
      <c r="D88" s="45" t="s">
        <v>1203</v>
      </c>
      <c r="E88" s="45" t="s">
        <v>1194</v>
      </c>
      <c r="F88" s="61">
        <v>1</v>
      </c>
      <c r="G88" s="45" t="s">
        <v>917</v>
      </c>
      <c r="H88" s="46">
        <v>42.9</v>
      </c>
      <c r="I88" s="45" t="s">
        <v>1450</v>
      </c>
      <c r="J88" s="46"/>
      <c r="K88" s="51"/>
    </row>
    <row r="89" spans="1:11" ht="33" customHeight="1">
      <c r="A89" s="80" t="s">
        <v>1198</v>
      </c>
      <c r="B89" s="45" t="s">
        <v>1201</v>
      </c>
      <c r="C89" s="45" t="s">
        <v>1200</v>
      </c>
      <c r="D89" s="45" t="s">
        <v>1199</v>
      </c>
      <c r="E89" s="45" t="s">
        <v>1194</v>
      </c>
      <c r="F89" s="61">
        <v>1</v>
      </c>
      <c r="G89" s="45" t="s">
        <v>9</v>
      </c>
      <c r="H89" s="46"/>
      <c r="I89" s="45" t="s">
        <v>1450</v>
      </c>
      <c r="J89" s="46"/>
      <c r="K89" s="51"/>
    </row>
    <row r="90" spans="1:11" ht="60">
      <c r="A90" s="80" t="s">
        <v>1193</v>
      </c>
      <c r="B90" s="45" t="s">
        <v>1197</v>
      </c>
      <c r="C90" s="45" t="s">
        <v>1196</v>
      </c>
      <c r="D90" s="45" t="s">
        <v>1195</v>
      </c>
      <c r="E90" s="45" t="s">
        <v>1194</v>
      </c>
      <c r="F90" s="61">
        <v>3646.48</v>
      </c>
      <c r="G90" s="45" t="s">
        <v>35</v>
      </c>
      <c r="H90" s="46">
        <v>31</v>
      </c>
      <c r="I90" s="45" t="s">
        <v>1450</v>
      </c>
      <c r="J90" s="46"/>
      <c r="K90" s="51"/>
    </row>
    <row r="91" spans="1:11">
      <c r="A91" s="79"/>
      <c r="B91" s="45"/>
      <c r="C91" s="45"/>
      <c r="D91" s="45"/>
      <c r="E91" s="45"/>
      <c r="F91" s="72">
        <f>SUM(F82:F90)</f>
        <v>303653.48</v>
      </c>
      <c r="G91" s="45"/>
      <c r="H91" s="46"/>
      <c r="I91" s="45"/>
      <c r="J91" s="46"/>
      <c r="K91" s="52"/>
    </row>
    <row r="92" spans="1:11" ht="45">
      <c r="A92" s="80" t="s">
        <v>1190</v>
      </c>
      <c r="B92" s="45" t="s">
        <v>1192</v>
      </c>
      <c r="C92" s="45" t="s">
        <v>1191</v>
      </c>
      <c r="D92" s="45" t="s">
        <v>954</v>
      </c>
      <c r="E92" s="45" t="s">
        <v>37</v>
      </c>
      <c r="F92" s="61">
        <v>107515.56</v>
      </c>
      <c r="G92" s="47" t="s">
        <v>38</v>
      </c>
      <c r="H92" s="48">
        <v>107.4</v>
      </c>
      <c r="I92" s="45" t="s">
        <v>1450</v>
      </c>
      <c r="J92" s="46" t="s">
        <v>1150</v>
      </c>
      <c r="K92" s="61"/>
    </row>
    <row r="93" spans="1:11" ht="45">
      <c r="A93" s="80" t="s">
        <v>1186</v>
      </c>
      <c r="B93" s="45" t="s">
        <v>1189</v>
      </c>
      <c r="C93" s="53" t="s">
        <v>1188</v>
      </c>
      <c r="D93" s="45" t="s">
        <v>1187</v>
      </c>
      <c r="E93" s="45" t="s">
        <v>37</v>
      </c>
      <c r="F93" s="61">
        <v>51604000</v>
      </c>
      <c r="G93" s="47" t="s">
        <v>9</v>
      </c>
      <c r="H93" s="48">
        <v>1795.4</v>
      </c>
      <c r="I93" s="45" t="s">
        <v>1450</v>
      </c>
      <c r="J93" s="46"/>
      <c r="K93" s="61"/>
    </row>
    <row r="94" spans="1:11" ht="45">
      <c r="A94" s="80" t="s">
        <v>1183</v>
      </c>
      <c r="B94" s="45" t="s">
        <v>1185</v>
      </c>
      <c r="C94" s="45" t="s">
        <v>1184</v>
      </c>
      <c r="D94" s="45" t="s">
        <v>957</v>
      </c>
      <c r="E94" s="45" t="s">
        <v>37</v>
      </c>
      <c r="F94" s="61">
        <v>620494.17000000004</v>
      </c>
      <c r="G94" s="47" t="s">
        <v>9</v>
      </c>
      <c r="H94" s="48"/>
      <c r="I94" s="45" t="s">
        <v>1450</v>
      </c>
      <c r="J94" s="46"/>
      <c r="K94" s="61"/>
    </row>
    <row r="95" spans="1:11" ht="45">
      <c r="A95" s="80" t="s">
        <v>1180</v>
      </c>
      <c r="B95" s="45" t="s">
        <v>1182</v>
      </c>
      <c r="C95" s="45" t="s">
        <v>1181</v>
      </c>
      <c r="D95" s="45" t="s">
        <v>951</v>
      </c>
      <c r="E95" s="45" t="s">
        <v>37</v>
      </c>
      <c r="F95" s="61">
        <v>1930</v>
      </c>
      <c r="G95" s="47" t="s">
        <v>1164</v>
      </c>
      <c r="H95" s="48">
        <v>25.4</v>
      </c>
      <c r="I95" s="45" t="s">
        <v>1450</v>
      </c>
      <c r="J95" s="46" t="s">
        <v>40</v>
      </c>
      <c r="K95" s="61"/>
    </row>
    <row r="96" spans="1:11" ht="45">
      <c r="A96" s="80" t="s">
        <v>1177</v>
      </c>
      <c r="B96" s="45" t="s">
        <v>1179</v>
      </c>
      <c r="C96" s="45" t="s">
        <v>1178</v>
      </c>
      <c r="D96" s="45" t="s">
        <v>951</v>
      </c>
      <c r="E96" s="45" t="s">
        <v>37</v>
      </c>
      <c r="F96" s="61">
        <v>29728</v>
      </c>
      <c r="G96" s="47" t="s">
        <v>1164</v>
      </c>
      <c r="H96" s="48">
        <v>380.3</v>
      </c>
      <c r="I96" s="45" t="s">
        <v>1450</v>
      </c>
      <c r="J96" s="46" t="s">
        <v>40</v>
      </c>
      <c r="K96" s="61"/>
    </row>
    <row r="97" spans="1:11" ht="45">
      <c r="A97" s="80" t="s">
        <v>1174</v>
      </c>
      <c r="B97" s="45" t="s">
        <v>1176</v>
      </c>
      <c r="C97" s="45" t="s">
        <v>1175</v>
      </c>
      <c r="D97" s="45" t="s">
        <v>954</v>
      </c>
      <c r="E97" s="45" t="s">
        <v>37</v>
      </c>
      <c r="F97" s="61">
        <v>3188619.01</v>
      </c>
      <c r="G97" s="47" t="s">
        <v>39</v>
      </c>
      <c r="H97" s="48">
        <v>437.61</v>
      </c>
      <c r="I97" s="45" t="s">
        <v>1450</v>
      </c>
      <c r="J97" s="46" t="s">
        <v>1150</v>
      </c>
      <c r="K97" s="61"/>
    </row>
    <row r="98" spans="1:11" ht="45">
      <c r="A98" s="80" t="s">
        <v>1171</v>
      </c>
      <c r="B98" s="45" t="s">
        <v>1173</v>
      </c>
      <c r="C98" s="45" t="s">
        <v>1172</v>
      </c>
      <c r="D98" s="45" t="s">
        <v>954</v>
      </c>
      <c r="E98" s="45" t="s">
        <v>37</v>
      </c>
      <c r="F98" s="61">
        <v>6944924.5599999996</v>
      </c>
      <c r="G98" s="47" t="s">
        <v>1168</v>
      </c>
      <c r="H98" s="48">
        <v>953.13</v>
      </c>
      <c r="I98" s="45" t="s">
        <v>1450</v>
      </c>
      <c r="J98" s="46" t="s">
        <v>1150</v>
      </c>
      <c r="K98" s="61"/>
    </row>
    <row r="99" spans="1:11" ht="45">
      <c r="A99" s="80" t="s">
        <v>1167</v>
      </c>
      <c r="B99" s="45" t="s">
        <v>1170</v>
      </c>
      <c r="C99" s="45" t="s">
        <v>1169</v>
      </c>
      <c r="D99" s="45" t="s">
        <v>954</v>
      </c>
      <c r="E99" s="45" t="s">
        <v>37</v>
      </c>
      <c r="F99" s="61">
        <v>9547130.8800000008</v>
      </c>
      <c r="G99" s="47" t="s">
        <v>1168</v>
      </c>
      <c r="H99" s="48">
        <v>1310.26</v>
      </c>
      <c r="I99" s="45" t="s">
        <v>1450</v>
      </c>
      <c r="J99" s="46" t="s">
        <v>1150</v>
      </c>
      <c r="K99" s="61"/>
    </row>
    <row r="100" spans="1:11" ht="30">
      <c r="A100" s="80" t="s">
        <v>1163</v>
      </c>
      <c r="B100" s="45" t="s">
        <v>1166</v>
      </c>
      <c r="C100" s="45" t="s">
        <v>1165</v>
      </c>
      <c r="D100" s="45" t="s">
        <v>1477</v>
      </c>
      <c r="E100" s="45" t="s">
        <v>37</v>
      </c>
      <c r="F100" s="61">
        <v>1158</v>
      </c>
      <c r="G100" s="47" t="s">
        <v>1164</v>
      </c>
      <c r="H100" s="48">
        <v>70</v>
      </c>
      <c r="I100" s="45" t="s">
        <v>13</v>
      </c>
      <c r="J100" s="46" t="s">
        <v>40</v>
      </c>
      <c r="K100" s="61"/>
    </row>
    <row r="101" spans="1:11" ht="45">
      <c r="A101" s="80" t="s">
        <v>1159</v>
      </c>
      <c r="B101" s="45" t="s">
        <v>1162</v>
      </c>
      <c r="C101" s="45" t="s">
        <v>1161</v>
      </c>
      <c r="D101" s="45" t="s">
        <v>954</v>
      </c>
      <c r="E101" s="45" t="s">
        <v>37</v>
      </c>
      <c r="F101" s="61">
        <v>99139.02</v>
      </c>
      <c r="G101" s="47" t="s">
        <v>1160</v>
      </c>
      <c r="H101" s="48">
        <v>493.61</v>
      </c>
      <c r="I101" s="45" t="s">
        <v>1450</v>
      </c>
      <c r="J101" s="46" t="s">
        <v>1150</v>
      </c>
      <c r="K101" s="61"/>
    </row>
    <row r="102" spans="1:11" ht="30">
      <c r="A102" s="80" t="s">
        <v>1156</v>
      </c>
      <c r="B102" s="45" t="s">
        <v>1158</v>
      </c>
      <c r="C102" s="45" t="s">
        <v>1157</v>
      </c>
      <c r="D102" s="45" t="s">
        <v>1477</v>
      </c>
      <c r="E102" s="45" t="s">
        <v>37</v>
      </c>
      <c r="F102" s="61">
        <v>6022</v>
      </c>
      <c r="G102" s="47" t="s">
        <v>9</v>
      </c>
      <c r="H102" s="48"/>
      <c r="I102" s="45" t="s">
        <v>13</v>
      </c>
      <c r="J102" s="46" t="s">
        <v>15</v>
      </c>
      <c r="K102" s="61"/>
    </row>
    <row r="103" spans="1:11" ht="45">
      <c r="A103" s="80" t="s">
        <v>1153</v>
      </c>
      <c r="B103" s="45" t="s">
        <v>1155</v>
      </c>
      <c r="C103" s="45" t="s">
        <v>1154</v>
      </c>
      <c r="D103" s="45" t="s">
        <v>1478</v>
      </c>
      <c r="E103" s="45" t="s">
        <v>37</v>
      </c>
      <c r="F103" s="61">
        <v>201437.24</v>
      </c>
      <c r="G103" s="47" t="s">
        <v>9</v>
      </c>
      <c r="H103" s="48"/>
      <c r="I103" s="45" t="s">
        <v>1450</v>
      </c>
      <c r="J103" s="46"/>
      <c r="K103" s="61"/>
    </row>
    <row r="104" spans="1:11" ht="45">
      <c r="A104" s="80" t="s">
        <v>1149</v>
      </c>
      <c r="B104" s="45" t="s">
        <v>1152</v>
      </c>
      <c r="C104" s="45" t="s">
        <v>1151</v>
      </c>
      <c r="D104" s="45" t="s">
        <v>954</v>
      </c>
      <c r="E104" s="45" t="s">
        <v>37</v>
      </c>
      <c r="F104" s="61">
        <v>8318184.1200000001</v>
      </c>
      <c r="G104" s="47" t="s">
        <v>1002</v>
      </c>
      <c r="H104" s="48">
        <v>1141.5999999999999</v>
      </c>
      <c r="I104" s="45" t="s">
        <v>1450</v>
      </c>
      <c r="J104" s="46" t="s">
        <v>1150</v>
      </c>
      <c r="K104" s="61"/>
    </row>
    <row r="105" spans="1:11">
      <c r="A105" s="79"/>
      <c r="B105" s="45"/>
      <c r="C105" s="45"/>
      <c r="D105" s="45"/>
      <c r="E105" s="45"/>
      <c r="F105" s="72">
        <f>SUM(F92:F104)</f>
        <v>80670282.560000002</v>
      </c>
      <c r="G105" s="45"/>
      <c r="H105" s="46"/>
      <c r="I105" s="45"/>
      <c r="J105" s="46"/>
      <c r="K105" s="52"/>
    </row>
    <row r="106" spans="1:11" ht="45">
      <c r="A106" s="80" t="s">
        <v>1145</v>
      </c>
      <c r="B106" s="45" t="s">
        <v>1148</v>
      </c>
      <c r="C106" s="45" t="s">
        <v>1147</v>
      </c>
      <c r="D106" s="45" t="s">
        <v>939</v>
      </c>
      <c r="E106" s="45" t="s">
        <v>41</v>
      </c>
      <c r="F106" s="61">
        <v>393675</v>
      </c>
      <c r="G106" s="47" t="s">
        <v>917</v>
      </c>
      <c r="H106" s="48">
        <v>138.6</v>
      </c>
      <c r="I106" s="45" t="s">
        <v>13</v>
      </c>
      <c r="J106" s="46" t="s">
        <v>1146</v>
      </c>
      <c r="K106" s="51"/>
    </row>
    <row r="107" spans="1:11" ht="45">
      <c r="A107" s="80" t="s">
        <v>1142</v>
      </c>
      <c r="B107" s="45" t="s">
        <v>1144</v>
      </c>
      <c r="C107" s="45" t="s">
        <v>1143</v>
      </c>
      <c r="D107" s="45" t="s">
        <v>939</v>
      </c>
      <c r="E107" s="45" t="s">
        <v>41</v>
      </c>
      <c r="F107" s="61">
        <v>765732</v>
      </c>
      <c r="G107" s="47" t="s">
        <v>917</v>
      </c>
      <c r="H107" s="48">
        <v>226.4</v>
      </c>
      <c r="I107" s="45" t="s">
        <v>13</v>
      </c>
      <c r="J107" s="46" t="s">
        <v>1139</v>
      </c>
      <c r="K107" s="51"/>
    </row>
    <row r="108" spans="1:11" ht="45">
      <c r="A108" s="80" t="s">
        <v>1138</v>
      </c>
      <c r="B108" s="45" t="s">
        <v>1141</v>
      </c>
      <c r="C108" s="45" t="s">
        <v>1140</v>
      </c>
      <c r="D108" s="45" t="s">
        <v>1125</v>
      </c>
      <c r="E108" s="45" t="s">
        <v>41</v>
      </c>
      <c r="F108" s="61">
        <v>2189298</v>
      </c>
      <c r="G108" s="47" t="s">
        <v>917</v>
      </c>
      <c r="H108" s="48">
        <v>229.7</v>
      </c>
      <c r="I108" s="45" t="s">
        <v>13</v>
      </c>
      <c r="J108" s="46" t="s">
        <v>1139</v>
      </c>
      <c r="K108" s="51"/>
    </row>
    <row r="109" spans="1:11" ht="45">
      <c r="A109" s="80" t="s">
        <v>1134</v>
      </c>
      <c r="B109" s="45" t="s">
        <v>1137</v>
      </c>
      <c r="C109" s="45" t="s">
        <v>1136</v>
      </c>
      <c r="D109" s="45" t="s">
        <v>939</v>
      </c>
      <c r="E109" s="45" t="s">
        <v>41</v>
      </c>
      <c r="F109" s="61">
        <v>1622179</v>
      </c>
      <c r="G109" s="47" t="s">
        <v>1135</v>
      </c>
      <c r="H109" s="48">
        <v>258.3</v>
      </c>
      <c r="I109" s="45" t="s">
        <v>13</v>
      </c>
      <c r="J109" s="46" t="s">
        <v>1124</v>
      </c>
      <c r="K109" s="51"/>
    </row>
    <row r="110" spans="1:11" ht="45">
      <c r="A110" s="80" t="s">
        <v>1131</v>
      </c>
      <c r="B110" s="45" t="s">
        <v>1133</v>
      </c>
      <c r="C110" s="45" t="s">
        <v>1132</v>
      </c>
      <c r="D110" s="45" t="s">
        <v>939</v>
      </c>
      <c r="E110" s="45" t="s">
        <v>41</v>
      </c>
      <c r="F110" s="61">
        <v>1907370</v>
      </c>
      <c r="G110" s="47" t="s">
        <v>42</v>
      </c>
      <c r="H110" s="48">
        <v>328.1</v>
      </c>
      <c r="I110" s="45" t="s">
        <v>13</v>
      </c>
      <c r="J110" s="46" t="s">
        <v>1124</v>
      </c>
      <c r="K110" s="51"/>
    </row>
    <row r="111" spans="1:11" ht="45">
      <c r="A111" s="80" t="s">
        <v>1128</v>
      </c>
      <c r="B111" s="45" t="s">
        <v>1130</v>
      </c>
      <c r="C111" s="45" t="s">
        <v>1129</v>
      </c>
      <c r="D111" s="45" t="s">
        <v>1125</v>
      </c>
      <c r="E111" s="45" t="s">
        <v>41</v>
      </c>
      <c r="F111" s="61">
        <v>1936256</v>
      </c>
      <c r="G111" s="47" t="s">
        <v>42</v>
      </c>
      <c r="H111" s="48">
        <v>342.8</v>
      </c>
      <c r="I111" s="45" t="s">
        <v>13</v>
      </c>
      <c r="J111" s="46" t="s">
        <v>1124</v>
      </c>
      <c r="K111" s="51"/>
    </row>
    <row r="112" spans="1:11" ht="45">
      <c r="A112" s="80" t="s">
        <v>1123</v>
      </c>
      <c r="B112" s="45" t="s">
        <v>1127</v>
      </c>
      <c r="C112" s="45" t="s">
        <v>1126</v>
      </c>
      <c r="D112" s="45" t="s">
        <v>1125</v>
      </c>
      <c r="E112" s="45" t="s">
        <v>41</v>
      </c>
      <c r="F112" s="61">
        <v>483887</v>
      </c>
      <c r="G112" s="47" t="s">
        <v>917</v>
      </c>
      <c r="H112" s="48">
        <v>109.4</v>
      </c>
      <c r="I112" s="45" t="s">
        <v>13</v>
      </c>
      <c r="J112" s="46" t="s">
        <v>1124</v>
      </c>
      <c r="K112" s="51"/>
    </row>
    <row r="113" spans="1:11" ht="30">
      <c r="A113" s="80" t="s">
        <v>1119</v>
      </c>
      <c r="B113" s="45" t="s">
        <v>1122</v>
      </c>
      <c r="C113" s="45" t="s">
        <v>1121</v>
      </c>
      <c r="D113" s="45" t="s">
        <v>1120</v>
      </c>
      <c r="E113" s="45" t="s">
        <v>41</v>
      </c>
      <c r="F113" s="61">
        <v>1930</v>
      </c>
      <c r="G113" s="47" t="s">
        <v>9</v>
      </c>
      <c r="H113" s="48"/>
      <c r="I113" s="45" t="s">
        <v>13</v>
      </c>
      <c r="J113" s="46"/>
      <c r="K113" s="51"/>
    </row>
    <row r="114" spans="1:11">
      <c r="A114" s="79"/>
      <c r="B114" s="45"/>
      <c r="C114" s="45"/>
      <c r="D114" s="45"/>
      <c r="E114" s="45"/>
      <c r="F114" s="72">
        <f>SUM(F106:F113)</f>
        <v>9300327</v>
      </c>
      <c r="G114" s="45"/>
      <c r="H114" s="46"/>
      <c r="I114" s="45"/>
      <c r="J114" s="46"/>
      <c r="K114" s="52"/>
    </row>
    <row r="115" spans="1:11" ht="38.25" customHeight="1">
      <c r="A115" s="80" t="s">
        <v>1483</v>
      </c>
      <c r="B115" s="45" t="s">
        <v>1118</v>
      </c>
      <c r="C115" s="45" t="s">
        <v>1117</v>
      </c>
      <c r="D115" s="45" t="s">
        <v>943</v>
      </c>
      <c r="E115" s="45" t="s">
        <v>944</v>
      </c>
      <c r="F115" s="61">
        <v>59258.62</v>
      </c>
      <c r="G115" s="47" t="s">
        <v>21</v>
      </c>
      <c r="H115" s="48">
        <v>96.8</v>
      </c>
      <c r="I115" s="45" t="s">
        <v>14</v>
      </c>
      <c r="J115" s="46" t="s">
        <v>1099</v>
      </c>
      <c r="K115" s="51"/>
    </row>
    <row r="116" spans="1:11" ht="36" customHeight="1">
      <c r="A116" s="80" t="s">
        <v>1116</v>
      </c>
      <c r="B116" s="45" t="s">
        <v>1115</v>
      </c>
      <c r="C116" s="45" t="s">
        <v>1114</v>
      </c>
      <c r="D116" s="45" t="s">
        <v>943</v>
      </c>
      <c r="E116" s="45" t="s">
        <v>944</v>
      </c>
      <c r="F116" s="61">
        <v>456300</v>
      </c>
      <c r="G116" s="47" t="s">
        <v>1113</v>
      </c>
      <c r="H116" s="48">
        <v>1492.59</v>
      </c>
      <c r="I116" s="45" t="s">
        <v>14</v>
      </c>
      <c r="J116" s="46" t="s">
        <v>1067</v>
      </c>
      <c r="K116" s="51"/>
    </row>
    <row r="117" spans="1:11" ht="40.5" customHeight="1">
      <c r="A117" s="80" t="s">
        <v>1112</v>
      </c>
      <c r="B117" s="45" t="s">
        <v>1111</v>
      </c>
      <c r="C117" s="45" t="s">
        <v>1110</v>
      </c>
      <c r="D117" s="45" t="s">
        <v>943</v>
      </c>
      <c r="E117" s="45" t="s">
        <v>944</v>
      </c>
      <c r="F117" s="61">
        <v>752485</v>
      </c>
      <c r="G117" s="47" t="s">
        <v>21</v>
      </c>
      <c r="H117" s="48">
        <v>152.19</v>
      </c>
      <c r="I117" s="45" t="s">
        <v>14</v>
      </c>
      <c r="J117" s="46" t="s">
        <v>1099</v>
      </c>
      <c r="K117" s="51"/>
    </row>
    <row r="118" spans="1:11" ht="39" customHeight="1">
      <c r="A118" s="80" t="s">
        <v>1109</v>
      </c>
      <c r="B118" s="45" t="s">
        <v>1108</v>
      </c>
      <c r="C118" s="45" t="s">
        <v>1107</v>
      </c>
      <c r="D118" s="45" t="s">
        <v>943</v>
      </c>
      <c r="E118" s="45" t="s">
        <v>944</v>
      </c>
      <c r="F118" s="61">
        <v>77224</v>
      </c>
      <c r="G118" s="47" t="s">
        <v>1032</v>
      </c>
      <c r="H118" s="48">
        <v>91.2</v>
      </c>
      <c r="I118" s="45" t="s">
        <v>14</v>
      </c>
      <c r="J118" s="46" t="s">
        <v>1099</v>
      </c>
      <c r="K118" s="51"/>
    </row>
    <row r="119" spans="1:11">
      <c r="A119" s="79"/>
      <c r="B119" s="45"/>
      <c r="C119" s="45"/>
      <c r="D119" s="45"/>
      <c r="E119" s="45"/>
      <c r="F119" s="72">
        <f>SUM(F115:F118)</f>
        <v>1345267.62</v>
      </c>
      <c r="G119" s="45"/>
      <c r="H119" s="46"/>
      <c r="I119" s="45"/>
      <c r="J119" s="46"/>
      <c r="K119" s="52"/>
    </row>
    <row r="120" spans="1:11" ht="30">
      <c r="A120" s="80" t="s">
        <v>1106</v>
      </c>
      <c r="B120" s="45" t="s">
        <v>1105</v>
      </c>
      <c r="C120" s="45" t="s">
        <v>962</v>
      </c>
      <c r="D120" s="45" t="s">
        <v>1104</v>
      </c>
      <c r="E120" s="45" t="s">
        <v>945</v>
      </c>
      <c r="F120" s="61">
        <v>251511</v>
      </c>
      <c r="G120" s="45" t="s">
        <v>9</v>
      </c>
      <c r="H120" s="46"/>
      <c r="I120" s="45" t="s">
        <v>10</v>
      </c>
      <c r="J120" s="46"/>
      <c r="K120" s="51"/>
    </row>
    <row r="121" spans="1:11" ht="45">
      <c r="A121" s="80" t="s">
        <v>1103</v>
      </c>
      <c r="B121" s="45" t="s">
        <v>1102</v>
      </c>
      <c r="C121" s="45" t="s">
        <v>1101</v>
      </c>
      <c r="D121" s="45" t="s">
        <v>1100</v>
      </c>
      <c r="E121" s="45" t="s">
        <v>945</v>
      </c>
      <c r="F121" s="61">
        <v>3648632</v>
      </c>
      <c r="G121" s="47" t="s">
        <v>43</v>
      </c>
      <c r="H121" s="48">
        <v>4938.8599999999997</v>
      </c>
      <c r="I121" s="45" t="s">
        <v>14</v>
      </c>
      <c r="J121" s="46" t="s">
        <v>1099</v>
      </c>
      <c r="K121" s="51"/>
    </row>
    <row r="122" spans="1:11">
      <c r="A122" s="79"/>
      <c r="B122" s="45"/>
      <c r="C122" s="45"/>
      <c r="D122" s="45"/>
      <c r="E122" s="45"/>
      <c r="F122" s="72">
        <f>SUM(F120:F121)</f>
        <v>3900143</v>
      </c>
      <c r="G122" s="45"/>
      <c r="H122" s="46"/>
      <c r="I122" s="45"/>
      <c r="J122" s="46"/>
      <c r="K122" s="52"/>
    </row>
    <row r="123" spans="1:11" ht="45">
      <c r="A123" s="80" t="s">
        <v>1098</v>
      </c>
      <c r="B123" s="45" t="s">
        <v>1097</v>
      </c>
      <c r="C123" s="45" t="s">
        <v>1096</v>
      </c>
      <c r="D123" s="45" t="s">
        <v>1095</v>
      </c>
      <c r="E123" s="45" t="s">
        <v>1486</v>
      </c>
      <c r="F123" s="61">
        <v>8454.6</v>
      </c>
      <c r="G123" s="47">
        <v>1976</v>
      </c>
      <c r="H123" s="48">
        <v>16.399999999999999</v>
      </c>
      <c r="I123" s="45" t="s">
        <v>1450</v>
      </c>
      <c r="J123" s="46" t="s">
        <v>1088</v>
      </c>
      <c r="K123" s="51"/>
    </row>
    <row r="124" spans="1:11" ht="45">
      <c r="A124" s="80" t="s">
        <v>1094</v>
      </c>
      <c r="B124" s="45" t="s">
        <v>1093</v>
      </c>
      <c r="C124" s="45" t="s">
        <v>980</v>
      </c>
      <c r="D124" s="45" t="s">
        <v>1092</v>
      </c>
      <c r="E124" s="45" t="s">
        <v>1486</v>
      </c>
      <c r="F124" s="61">
        <v>1095862</v>
      </c>
      <c r="G124" s="47" t="s">
        <v>361</v>
      </c>
      <c r="H124" s="48">
        <v>2125.6999999999998</v>
      </c>
      <c r="I124" s="45" t="s">
        <v>1450</v>
      </c>
      <c r="J124" s="46" t="s">
        <v>1088</v>
      </c>
      <c r="K124" s="51"/>
    </row>
    <row r="125" spans="1:11" ht="45">
      <c r="A125" s="80" t="s">
        <v>1091</v>
      </c>
      <c r="B125" s="45" t="s">
        <v>1090</v>
      </c>
      <c r="C125" s="45" t="s">
        <v>913</v>
      </c>
      <c r="D125" s="45" t="s">
        <v>1089</v>
      </c>
      <c r="E125" s="45" t="s">
        <v>1486</v>
      </c>
      <c r="F125" s="61">
        <v>181992.4</v>
      </c>
      <c r="G125" s="47" t="s">
        <v>361</v>
      </c>
      <c r="H125" s="48">
        <v>369.4</v>
      </c>
      <c r="I125" s="45" t="s">
        <v>1450</v>
      </c>
      <c r="J125" s="46" t="s">
        <v>1088</v>
      </c>
      <c r="K125" s="51"/>
    </row>
    <row r="126" spans="1:11">
      <c r="A126" s="79"/>
      <c r="B126" s="45"/>
      <c r="C126" s="45"/>
      <c r="D126" s="45"/>
      <c r="E126" s="45"/>
      <c r="F126" s="72">
        <f>SUM(F123:F125)</f>
        <v>1286309</v>
      </c>
      <c r="G126" s="45"/>
      <c r="H126" s="46"/>
      <c r="I126" s="45"/>
      <c r="J126" s="46"/>
      <c r="K126" s="52"/>
    </row>
    <row r="127" spans="1:11" ht="45">
      <c r="A127" s="80" t="s">
        <v>1087</v>
      </c>
      <c r="B127" s="45" t="s">
        <v>1086</v>
      </c>
      <c r="C127" s="45" t="s">
        <v>1085</v>
      </c>
      <c r="D127" s="45" t="s">
        <v>941</v>
      </c>
      <c r="E127" s="45" t="s">
        <v>931</v>
      </c>
      <c r="F127" s="61">
        <v>3680000</v>
      </c>
      <c r="G127" s="47" t="s">
        <v>18</v>
      </c>
      <c r="H127" s="48">
        <v>2611.2399999999998</v>
      </c>
      <c r="I127" s="45" t="s">
        <v>13</v>
      </c>
      <c r="J127" s="46" t="s">
        <v>1067</v>
      </c>
      <c r="K127" s="51"/>
    </row>
    <row r="128" spans="1:11" ht="30">
      <c r="A128" s="80" t="s">
        <v>1084</v>
      </c>
      <c r="B128" s="45" t="s">
        <v>1083</v>
      </c>
      <c r="C128" s="45" t="s">
        <v>1082</v>
      </c>
      <c r="D128" s="45" t="s">
        <v>930</v>
      </c>
      <c r="E128" s="45" t="s">
        <v>931</v>
      </c>
      <c r="F128" s="61">
        <v>1052297.94</v>
      </c>
      <c r="G128" s="47" t="s">
        <v>44</v>
      </c>
      <c r="H128" s="48">
        <v>460.6</v>
      </c>
      <c r="I128" s="45" t="s">
        <v>13</v>
      </c>
      <c r="J128" s="46" t="s">
        <v>1081</v>
      </c>
      <c r="K128" s="51"/>
    </row>
    <row r="129" spans="1:11">
      <c r="A129" s="79"/>
      <c r="B129" s="45"/>
      <c r="C129" s="45"/>
      <c r="D129" s="45"/>
      <c r="E129" s="45"/>
      <c r="F129" s="72">
        <f>SUM(F127:F128)</f>
        <v>4732297.9399999995</v>
      </c>
      <c r="G129" s="45"/>
      <c r="H129" s="46"/>
      <c r="I129" s="45"/>
      <c r="J129" s="46"/>
      <c r="K129" s="52"/>
    </row>
    <row r="130" spans="1:11" ht="30">
      <c r="A130" s="80" t="s">
        <v>1080</v>
      </c>
      <c r="B130" s="45" t="s">
        <v>1079</v>
      </c>
      <c r="C130" s="45" t="s">
        <v>962</v>
      </c>
      <c r="D130" s="45" t="s">
        <v>1461</v>
      </c>
      <c r="E130" s="45" t="s">
        <v>935</v>
      </c>
      <c r="F130" s="61">
        <v>357001</v>
      </c>
      <c r="G130" s="47" t="s">
        <v>1078</v>
      </c>
      <c r="H130" s="48">
        <v>99</v>
      </c>
      <c r="I130" s="45" t="s">
        <v>13</v>
      </c>
      <c r="J130" s="46" t="s">
        <v>1075</v>
      </c>
      <c r="K130" s="51"/>
    </row>
    <row r="131" spans="1:11" ht="45">
      <c r="A131" s="80" t="s">
        <v>1077</v>
      </c>
      <c r="B131" s="45" t="s">
        <v>1076</v>
      </c>
      <c r="C131" s="45" t="s">
        <v>962</v>
      </c>
      <c r="D131" s="45" t="s">
        <v>1072</v>
      </c>
      <c r="E131" s="45" t="s">
        <v>935</v>
      </c>
      <c r="F131" s="61">
        <v>674347</v>
      </c>
      <c r="G131" s="47" t="s">
        <v>9</v>
      </c>
      <c r="H131" s="48">
        <v>125.9</v>
      </c>
      <c r="I131" s="45" t="s">
        <v>13</v>
      </c>
      <c r="J131" s="46" t="s">
        <v>1075</v>
      </c>
      <c r="K131" s="51"/>
    </row>
    <row r="132" spans="1:11" ht="45">
      <c r="A132" s="80" t="s">
        <v>1074</v>
      </c>
      <c r="B132" s="45" t="s">
        <v>1073</v>
      </c>
      <c r="C132" s="45" t="s">
        <v>1069</v>
      </c>
      <c r="D132" s="45" t="s">
        <v>1072</v>
      </c>
      <c r="E132" s="45" t="s">
        <v>935</v>
      </c>
      <c r="F132" s="61">
        <v>18307728</v>
      </c>
      <c r="G132" s="47" t="s">
        <v>45</v>
      </c>
      <c r="H132" s="48">
        <v>1385.57</v>
      </c>
      <c r="I132" s="45" t="s">
        <v>14</v>
      </c>
      <c r="J132" s="46" t="s">
        <v>1067</v>
      </c>
      <c r="K132" s="51"/>
    </row>
    <row r="133" spans="1:11" ht="30">
      <c r="A133" s="80" t="s">
        <v>1071</v>
      </c>
      <c r="B133" s="45" t="s">
        <v>1070</v>
      </c>
      <c r="C133" s="45" t="s">
        <v>1069</v>
      </c>
      <c r="D133" s="45" t="s">
        <v>1068</v>
      </c>
      <c r="E133" s="45" t="s">
        <v>935</v>
      </c>
      <c r="F133" s="61">
        <v>7690862</v>
      </c>
      <c r="G133" s="47" t="s">
        <v>44</v>
      </c>
      <c r="H133" s="48">
        <v>3934.13</v>
      </c>
      <c r="I133" s="45" t="s">
        <v>14</v>
      </c>
      <c r="J133" s="46" t="s">
        <v>1067</v>
      </c>
      <c r="K133" s="51"/>
    </row>
    <row r="134" spans="1:11" ht="30">
      <c r="A134" s="80" t="s">
        <v>1066</v>
      </c>
      <c r="B134" s="45" t="s">
        <v>1065</v>
      </c>
      <c r="C134" s="45" t="s">
        <v>1064</v>
      </c>
      <c r="D134" s="45" t="s">
        <v>934</v>
      </c>
      <c r="E134" s="45" t="s">
        <v>935</v>
      </c>
      <c r="F134" s="61">
        <v>790237</v>
      </c>
      <c r="G134" s="47" t="s">
        <v>39</v>
      </c>
      <c r="H134" s="48">
        <v>1757</v>
      </c>
      <c r="I134" s="45" t="s">
        <v>14</v>
      </c>
      <c r="J134" s="46" t="s">
        <v>1063</v>
      </c>
      <c r="K134" s="51"/>
    </row>
    <row r="135" spans="1:11">
      <c r="A135" s="79"/>
      <c r="B135" s="45"/>
      <c r="C135" s="45"/>
      <c r="D135" s="45"/>
      <c r="E135" s="45"/>
      <c r="F135" s="72">
        <f>SUM(F130:F134)</f>
        <v>27820175</v>
      </c>
      <c r="G135" s="45"/>
      <c r="H135" s="46"/>
      <c r="I135" s="45"/>
      <c r="J135" s="46"/>
      <c r="K135" s="52"/>
    </row>
    <row r="136" spans="1:11" ht="45">
      <c r="A136" s="80" t="s">
        <v>1062</v>
      </c>
      <c r="B136" s="45" t="s">
        <v>1061</v>
      </c>
      <c r="C136" s="45" t="s">
        <v>1060</v>
      </c>
      <c r="D136" s="45" t="s">
        <v>1059</v>
      </c>
      <c r="E136" s="53" t="s">
        <v>1453</v>
      </c>
      <c r="F136" s="61">
        <v>251534.16</v>
      </c>
      <c r="G136" s="47" t="s">
        <v>9</v>
      </c>
      <c r="H136" s="48">
        <v>346.2</v>
      </c>
      <c r="I136" s="45" t="s">
        <v>1450</v>
      </c>
      <c r="J136" s="46"/>
      <c r="K136" s="61"/>
    </row>
    <row r="137" spans="1:11" ht="45">
      <c r="A137" s="80" t="s">
        <v>1058</v>
      </c>
      <c r="B137" s="45" t="s">
        <v>1057</v>
      </c>
      <c r="C137" s="46" t="s">
        <v>1454</v>
      </c>
      <c r="D137" s="45" t="s">
        <v>927</v>
      </c>
      <c r="E137" s="53" t="s">
        <v>1453</v>
      </c>
      <c r="F137" s="61">
        <v>501326.4</v>
      </c>
      <c r="G137" s="47" t="s">
        <v>46</v>
      </c>
      <c r="H137" s="48">
        <v>154.30000000000001</v>
      </c>
      <c r="I137" s="45" t="s">
        <v>1450</v>
      </c>
      <c r="J137" s="46" t="s">
        <v>1031</v>
      </c>
      <c r="K137" s="61"/>
    </row>
    <row r="138" spans="1:11" ht="45">
      <c r="A138" s="80" t="s">
        <v>1056</v>
      </c>
      <c r="B138" s="45" t="s">
        <v>1055</v>
      </c>
      <c r="C138" s="45" t="s">
        <v>1455</v>
      </c>
      <c r="D138" s="45" t="s">
        <v>1456</v>
      </c>
      <c r="E138" s="53" t="s">
        <v>1453</v>
      </c>
      <c r="F138" s="61">
        <v>781365.12</v>
      </c>
      <c r="G138" s="47" t="s">
        <v>28</v>
      </c>
      <c r="H138" s="48">
        <v>429.5</v>
      </c>
      <c r="I138" s="45" t="s">
        <v>1450</v>
      </c>
      <c r="J138" s="46" t="s">
        <v>1054</v>
      </c>
      <c r="K138" s="61"/>
    </row>
    <row r="139" spans="1:11" ht="45">
      <c r="A139" s="80" t="s">
        <v>1053</v>
      </c>
      <c r="B139" s="45" t="s">
        <v>1052</v>
      </c>
      <c r="C139" s="46" t="s">
        <v>1457</v>
      </c>
      <c r="D139" s="45" t="s">
        <v>1033</v>
      </c>
      <c r="E139" s="53" t="s">
        <v>1453</v>
      </c>
      <c r="F139" s="61">
        <v>2974217.44</v>
      </c>
      <c r="G139" s="47" t="s">
        <v>29</v>
      </c>
      <c r="H139" s="48">
        <v>901.2</v>
      </c>
      <c r="I139" s="45" t="s">
        <v>14</v>
      </c>
      <c r="J139" s="46"/>
      <c r="K139" s="61"/>
    </row>
    <row r="140" spans="1:11" ht="45">
      <c r="A140" s="80" t="s">
        <v>1051</v>
      </c>
      <c r="B140" s="45" t="s">
        <v>1050</v>
      </c>
      <c r="C140" s="45" t="s">
        <v>1458</v>
      </c>
      <c r="D140" s="45" t="s">
        <v>1459</v>
      </c>
      <c r="E140" s="53" t="s">
        <v>1453</v>
      </c>
      <c r="F140" s="61">
        <v>155126.64000000001</v>
      </c>
      <c r="G140" s="47" t="s">
        <v>912</v>
      </c>
      <c r="H140" s="48">
        <v>171.6</v>
      </c>
      <c r="I140" s="45" t="s">
        <v>1450</v>
      </c>
      <c r="J140" s="46" t="s">
        <v>1031</v>
      </c>
      <c r="K140" s="61"/>
    </row>
    <row r="141" spans="1:11" ht="45">
      <c r="A141" s="80" t="s">
        <v>1049</v>
      </c>
      <c r="B141" s="45" t="s">
        <v>1048</v>
      </c>
      <c r="C141" s="45" t="s">
        <v>1460</v>
      </c>
      <c r="D141" s="45" t="s">
        <v>1047</v>
      </c>
      <c r="E141" s="53" t="s">
        <v>1453</v>
      </c>
      <c r="F141" s="61">
        <v>362234.24</v>
      </c>
      <c r="G141" s="47" t="s">
        <v>30</v>
      </c>
      <c r="H141" s="48">
        <v>126.28</v>
      </c>
      <c r="I141" s="45" t="s">
        <v>1450</v>
      </c>
      <c r="J141" s="46" t="s">
        <v>1046</v>
      </c>
      <c r="K141" s="61"/>
    </row>
    <row r="142" spans="1:11" ht="45">
      <c r="A142" s="80" t="s">
        <v>1045</v>
      </c>
      <c r="B142" s="45" t="s">
        <v>1044</v>
      </c>
      <c r="C142" s="45" t="s">
        <v>1043</v>
      </c>
      <c r="D142" s="45" t="s">
        <v>1042</v>
      </c>
      <c r="E142" s="53" t="s">
        <v>1453</v>
      </c>
      <c r="F142" s="61">
        <v>30170.48</v>
      </c>
      <c r="G142" s="47" t="s">
        <v>9</v>
      </c>
      <c r="H142" s="48"/>
      <c r="I142" s="45" t="s">
        <v>1450</v>
      </c>
      <c r="J142" s="46" t="s">
        <v>1041</v>
      </c>
      <c r="K142" s="61"/>
    </row>
    <row r="143" spans="1:11">
      <c r="A143" s="79"/>
      <c r="B143" s="45"/>
      <c r="C143" s="45"/>
      <c r="D143" s="45"/>
      <c r="E143" s="45"/>
      <c r="F143" s="72">
        <f>SUM(F136:F142)</f>
        <v>5055974.4800000004</v>
      </c>
      <c r="G143" s="45"/>
      <c r="H143" s="46"/>
      <c r="I143" s="45"/>
      <c r="J143" s="46"/>
      <c r="K143" s="52"/>
    </row>
    <row r="144" spans="1:11" ht="30">
      <c r="A144" s="80" t="s">
        <v>1040</v>
      </c>
      <c r="B144" s="45" t="s">
        <v>1039</v>
      </c>
      <c r="C144" s="45" t="s">
        <v>1038</v>
      </c>
      <c r="D144" s="45" t="s">
        <v>1037</v>
      </c>
      <c r="E144" s="45" t="s">
        <v>926</v>
      </c>
      <c r="F144" s="61">
        <v>677616</v>
      </c>
      <c r="G144" s="47" t="s">
        <v>39</v>
      </c>
      <c r="H144" s="48">
        <v>820.72</v>
      </c>
      <c r="I144" s="45" t="s">
        <v>14</v>
      </c>
      <c r="J144" s="46" t="s">
        <v>1031</v>
      </c>
      <c r="K144" s="51"/>
    </row>
    <row r="145" spans="1:11" ht="45">
      <c r="A145" s="80" t="s">
        <v>1036</v>
      </c>
      <c r="B145" s="45" t="s">
        <v>1035</v>
      </c>
      <c r="C145" s="45" t="s">
        <v>1034</v>
      </c>
      <c r="D145" s="45" t="s">
        <v>1033</v>
      </c>
      <c r="E145" s="45" t="s">
        <v>926</v>
      </c>
      <c r="F145" s="61">
        <v>747840</v>
      </c>
      <c r="G145" s="47" t="s">
        <v>1032</v>
      </c>
      <c r="H145" s="48">
        <v>786.95</v>
      </c>
      <c r="I145" s="45" t="s">
        <v>14</v>
      </c>
      <c r="J145" s="46" t="s">
        <v>1031</v>
      </c>
      <c r="K145" s="51"/>
    </row>
    <row r="146" spans="1:11">
      <c r="A146" s="79"/>
      <c r="B146" s="45"/>
      <c r="C146" s="45"/>
      <c r="D146" s="45"/>
      <c r="E146" s="45"/>
      <c r="F146" s="72">
        <f>SUM(F144:F145)</f>
        <v>1425456</v>
      </c>
      <c r="G146" s="45"/>
      <c r="H146" s="46"/>
      <c r="I146" s="45"/>
      <c r="J146" s="46"/>
      <c r="K146" s="52"/>
    </row>
    <row r="147" spans="1:11" ht="45">
      <c r="A147" s="80" t="s">
        <v>1030</v>
      </c>
      <c r="B147" s="45" t="s">
        <v>1029</v>
      </c>
      <c r="C147" s="45" t="s">
        <v>1028</v>
      </c>
      <c r="D147" s="45" t="s">
        <v>1027</v>
      </c>
      <c r="E147" s="45" t="s">
        <v>1022</v>
      </c>
      <c r="F147" s="61">
        <v>100798932</v>
      </c>
      <c r="G147" s="47" t="s">
        <v>46</v>
      </c>
      <c r="H147" s="48">
        <v>79714</v>
      </c>
      <c r="I147" s="45" t="s">
        <v>1469</v>
      </c>
      <c r="J147" s="46" t="s">
        <v>972</v>
      </c>
      <c r="K147" s="51"/>
    </row>
    <row r="148" spans="1:11" ht="45">
      <c r="A148" s="80" t="s">
        <v>1026</v>
      </c>
      <c r="B148" s="45" t="s">
        <v>1025</v>
      </c>
      <c r="C148" s="45" t="s">
        <v>1024</v>
      </c>
      <c r="D148" s="45" t="s">
        <v>1023</v>
      </c>
      <c r="E148" s="45" t="s">
        <v>1022</v>
      </c>
      <c r="F148" s="61">
        <v>68728</v>
      </c>
      <c r="G148" s="47" t="s">
        <v>46</v>
      </c>
      <c r="H148" s="48">
        <v>372.5</v>
      </c>
      <c r="I148" s="45" t="s">
        <v>987</v>
      </c>
      <c r="J148" s="46"/>
      <c r="K148" s="51"/>
    </row>
    <row r="149" spans="1:11">
      <c r="A149" s="79"/>
      <c r="B149" s="45"/>
      <c r="C149" s="45"/>
      <c r="D149" s="45"/>
      <c r="E149" s="45"/>
      <c r="F149" s="72">
        <f>SUM(F147:F148)</f>
        <v>100867660</v>
      </c>
      <c r="G149" s="45"/>
      <c r="H149" s="46"/>
      <c r="I149" s="45"/>
      <c r="J149" s="46"/>
      <c r="K149" s="52"/>
    </row>
    <row r="150" spans="1:11" ht="53.25" customHeight="1">
      <c r="A150" s="80" t="s">
        <v>1021</v>
      </c>
      <c r="B150" s="45" t="s">
        <v>1020</v>
      </c>
      <c r="C150" s="45" t="s">
        <v>1019</v>
      </c>
      <c r="D150" s="45" t="s">
        <v>997</v>
      </c>
      <c r="E150" s="45" t="s">
        <v>950</v>
      </c>
      <c r="F150" s="61">
        <v>15000</v>
      </c>
      <c r="G150" s="47" t="s">
        <v>1016</v>
      </c>
      <c r="H150" s="48"/>
      <c r="I150" s="53" t="s">
        <v>1475</v>
      </c>
      <c r="J150" s="46"/>
      <c r="K150" s="51"/>
    </row>
    <row r="151" spans="1:11" ht="58.5" customHeight="1">
      <c r="A151" s="80" t="s">
        <v>1018</v>
      </c>
      <c r="B151" s="45" t="s">
        <v>1017</v>
      </c>
      <c r="C151" s="45" t="s">
        <v>962</v>
      </c>
      <c r="D151" s="45" t="s">
        <v>997</v>
      </c>
      <c r="E151" s="45" t="s">
        <v>950</v>
      </c>
      <c r="F151" s="61">
        <v>53000</v>
      </c>
      <c r="G151" s="47" t="s">
        <v>1016</v>
      </c>
      <c r="H151" s="48"/>
      <c r="I151" s="53" t="s">
        <v>1475</v>
      </c>
      <c r="J151" s="46"/>
      <c r="K151" s="51"/>
    </row>
    <row r="152" spans="1:11" ht="59.25" customHeight="1">
      <c r="A152" s="80" t="s">
        <v>1015</v>
      </c>
      <c r="B152" s="45" t="s">
        <v>1014</v>
      </c>
      <c r="C152" s="45" t="s">
        <v>1013</v>
      </c>
      <c r="D152" s="45" t="s">
        <v>1012</v>
      </c>
      <c r="E152" s="45" t="s">
        <v>950</v>
      </c>
      <c r="F152" s="61">
        <v>107816</v>
      </c>
      <c r="G152" s="47" t="s">
        <v>1011</v>
      </c>
      <c r="H152" s="48">
        <v>59.4</v>
      </c>
      <c r="I152" s="53" t="s">
        <v>1475</v>
      </c>
      <c r="J152" s="46" t="s">
        <v>1006</v>
      </c>
      <c r="K152" s="51"/>
    </row>
    <row r="153" spans="1:11" ht="59.25" customHeight="1">
      <c r="A153" s="80" t="s">
        <v>1010</v>
      </c>
      <c r="B153" s="45" t="s">
        <v>1009</v>
      </c>
      <c r="C153" s="45" t="s">
        <v>1008</v>
      </c>
      <c r="D153" s="45" t="s">
        <v>1007</v>
      </c>
      <c r="E153" s="45" t="s">
        <v>950</v>
      </c>
      <c r="F153" s="61">
        <v>50000</v>
      </c>
      <c r="G153" s="47" t="s">
        <v>30</v>
      </c>
      <c r="H153" s="48">
        <v>323.8</v>
      </c>
      <c r="I153" s="53" t="s">
        <v>1475</v>
      </c>
      <c r="J153" s="46" t="s">
        <v>1006</v>
      </c>
      <c r="K153" s="51"/>
    </row>
    <row r="154" spans="1:11" ht="56.25" customHeight="1">
      <c r="A154" s="80" t="s">
        <v>1005</v>
      </c>
      <c r="B154" s="45" t="s">
        <v>1004</v>
      </c>
      <c r="C154" s="45" t="s">
        <v>1003</v>
      </c>
      <c r="D154" s="45" t="s">
        <v>997</v>
      </c>
      <c r="E154" s="45" t="s">
        <v>950</v>
      </c>
      <c r="F154" s="61">
        <v>283100</v>
      </c>
      <c r="G154" s="47" t="s">
        <v>1002</v>
      </c>
      <c r="H154" s="48"/>
      <c r="I154" s="53" t="s">
        <v>1475</v>
      </c>
      <c r="J154" s="46"/>
      <c r="K154" s="51"/>
    </row>
    <row r="155" spans="1:11" ht="68.25" customHeight="1">
      <c r="A155" s="80" t="s">
        <v>1001</v>
      </c>
      <c r="B155" s="45" t="s">
        <v>1000</v>
      </c>
      <c r="C155" s="45" t="s">
        <v>920</v>
      </c>
      <c r="D155" s="45" t="s">
        <v>997</v>
      </c>
      <c r="E155" s="45" t="s">
        <v>950</v>
      </c>
      <c r="F155" s="61">
        <v>19500</v>
      </c>
      <c r="G155" s="47" t="s">
        <v>9</v>
      </c>
      <c r="H155" s="48"/>
      <c r="I155" s="53" t="s">
        <v>1475</v>
      </c>
      <c r="J155" s="46" t="s">
        <v>996</v>
      </c>
      <c r="K155" s="51"/>
    </row>
    <row r="156" spans="1:11" ht="60.75" customHeight="1">
      <c r="A156" s="80" t="s">
        <v>999</v>
      </c>
      <c r="B156" s="45" t="s">
        <v>998</v>
      </c>
      <c r="C156" s="45" t="s">
        <v>920</v>
      </c>
      <c r="D156" s="45" t="s">
        <v>997</v>
      </c>
      <c r="E156" s="45" t="s">
        <v>950</v>
      </c>
      <c r="F156" s="61">
        <v>19500</v>
      </c>
      <c r="G156" s="47" t="s">
        <v>9</v>
      </c>
      <c r="H156" s="48"/>
      <c r="I156" s="53" t="s">
        <v>1475</v>
      </c>
      <c r="J156" s="46" t="s">
        <v>996</v>
      </c>
      <c r="K156" s="51"/>
    </row>
    <row r="157" spans="1:11" ht="45">
      <c r="A157" s="80" t="s">
        <v>995</v>
      </c>
      <c r="B157" s="46" t="s">
        <v>59</v>
      </c>
      <c r="C157" s="46" t="s">
        <v>1473</v>
      </c>
      <c r="D157" s="45" t="s">
        <v>1474</v>
      </c>
      <c r="E157" s="45" t="s">
        <v>950</v>
      </c>
      <c r="F157" s="61">
        <v>1</v>
      </c>
      <c r="G157" s="47" t="s">
        <v>9</v>
      </c>
      <c r="H157" s="48"/>
      <c r="I157" s="57" t="s">
        <v>14</v>
      </c>
      <c r="J157" s="46">
        <v>43181</v>
      </c>
      <c r="K157" s="51"/>
    </row>
    <row r="158" spans="1:11">
      <c r="A158" s="79"/>
      <c r="B158" s="45"/>
      <c r="C158" s="45"/>
      <c r="D158" s="45"/>
      <c r="E158" s="45"/>
      <c r="F158" s="72">
        <f>SUM(F150:F157)</f>
        <v>547917</v>
      </c>
      <c r="G158" s="45"/>
      <c r="H158" s="46"/>
      <c r="I158" s="45"/>
      <c r="J158" s="46"/>
      <c r="K158" s="52"/>
    </row>
    <row r="159" spans="1:11" ht="60">
      <c r="A159" s="80" t="s">
        <v>990</v>
      </c>
      <c r="B159" s="45" t="s">
        <v>994</v>
      </c>
      <c r="C159" s="45" t="s">
        <v>993</v>
      </c>
      <c r="D159" s="45" t="s">
        <v>992</v>
      </c>
      <c r="E159" s="45" t="s">
        <v>949</v>
      </c>
      <c r="F159" s="61">
        <v>4806016.8899999997</v>
      </c>
      <c r="G159" s="47" t="s">
        <v>18</v>
      </c>
      <c r="H159" s="48">
        <v>1952.5</v>
      </c>
      <c r="I159" s="46" t="s">
        <v>1475</v>
      </c>
      <c r="J159" s="46" t="s">
        <v>991</v>
      </c>
      <c r="K159" s="51"/>
    </row>
    <row r="160" spans="1:11" ht="45">
      <c r="A160" s="80" t="s">
        <v>986</v>
      </c>
      <c r="B160" s="45" t="s">
        <v>989</v>
      </c>
      <c r="C160" s="45" t="s">
        <v>988</v>
      </c>
      <c r="D160" s="45" t="s">
        <v>914</v>
      </c>
      <c r="E160" s="45" t="s">
        <v>949</v>
      </c>
      <c r="F160" s="61">
        <v>421142.3</v>
      </c>
      <c r="G160" s="47" t="s">
        <v>28</v>
      </c>
      <c r="H160" s="48">
        <v>111.9</v>
      </c>
      <c r="I160" s="45" t="s">
        <v>987</v>
      </c>
      <c r="J160" s="46" t="s">
        <v>915</v>
      </c>
      <c r="K160" s="51"/>
    </row>
    <row r="161" spans="1:11">
      <c r="A161" s="79"/>
      <c r="B161" s="45"/>
      <c r="C161" s="45"/>
      <c r="D161" s="45"/>
      <c r="E161" s="45"/>
      <c r="F161" s="72">
        <f>SUM(F159:F160)</f>
        <v>5227159.1899999995</v>
      </c>
      <c r="G161" s="45"/>
      <c r="H161" s="46"/>
      <c r="I161" s="45"/>
      <c r="J161" s="46"/>
      <c r="K161" s="52"/>
    </row>
    <row r="162" spans="1:11" ht="45">
      <c r="A162" s="80" t="s">
        <v>982</v>
      </c>
      <c r="B162" s="45" t="s">
        <v>985</v>
      </c>
      <c r="C162" s="45" t="s">
        <v>984</v>
      </c>
      <c r="D162" s="45" t="s">
        <v>947</v>
      </c>
      <c r="E162" s="45" t="s">
        <v>948</v>
      </c>
      <c r="F162" s="61">
        <v>97807.7</v>
      </c>
      <c r="G162" s="47" t="s">
        <v>983</v>
      </c>
      <c r="H162" s="48">
        <v>215.61</v>
      </c>
      <c r="I162" s="45" t="s">
        <v>47</v>
      </c>
      <c r="J162" s="46" t="s">
        <v>911</v>
      </c>
      <c r="K162" s="51"/>
    </row>
    <row r="163" spans="1:11">
      <c r="A163" s="83"/>
      <c r="B163" s="38"/>
      <c r="C163" s="38"/>
      <c r="D163" s="38"/>
      <c r="E163" s="38"/>
      <c r="F163" s="75"/>
      <c r="G163" s="38"/>
      <c r="H163" s="39"/>
      <c r="I163" s="38"/>
      <c r="J163" s="39"/>
      <c r="K163" s="40"/>
    </row>
    <row r="164" spans="1:11" ht="45">
      <c r="A164" s="80" t="s">
        <v>978</v>
      </c>
      <c r="B164" s="45" t="s">
        <v>981</v>
      </c>
      <c r="C164" s="45" t="s">
        <v>980</v>
      </c>
      <c r="D164" s="45" t="s">
        <v>979</v>
      </c>
      <c r="E164" s="45" t="s">
        <v>952</v>
      </c>
      <c r="F164" s="73">
        <v>271699</v>
      </c>
      <c r="G164" s="47" t="s">
        <v>917</v>
      </c>
      <c r="H164" s="48">
        <v>49</v>
      </c>
      <c r="I164" s="45" t="s">
        <v>14</v>
      </c>
      <c r="J164" s="46" t="s">
        <v>972</v>
      </c>
      <c r="K164" s="49"/>
    </row>
    <row r="165" spans="1:11" ht="45">
      <c r="A165" s="80" t="s">
        <v>976</v>
      </c>
      <c r="B165" s="45" t="s">
        <v>977</v>
      </c>
      <c r="C165" s="45" t="s">
        <v>913</v>
      </c>
      <c r="D165" s="45" t="s">
        <v>973</v>
      </c>
      <c r="E165" s="45" t="s">
        <v>952</v>
      </c>
      <c r="F165" s="73">
        <v>346113</v>
      </c>
      <c r="G165" s="47" t="s">
        <v>917</v>
      </c>
      <c r="H165" s="48">
        <v>74.400000000000006</v>
      </c>
      <c r="I165" s="45" t="s">
        <v>14</v>
      </c>
      <c r="J165" s="46" t="s">
        <v>972</v>
      </c>
      <c r="K165" s="49"/>
    </row>
    <row r="166" spans="1:11" ht="45">
      <c r="A166" s="80" t="s">
        <v>971</v>
      </c>
      <c r="B166" s="45" t="s">
        <v>975</v>
      </c>
      <c r="C166" s="45" t="s">
        <v>974</v>
      </c>
      <c r="D166" s="45" t="s">
        <v>973</v>
      </c>
      <c r="E166" s="45" t="s">
        <v>952</v>
      </c>
      <c r="F166" s="73">
        <v>192898</v>
      </c>
      <c r="G166" s="47" t="s">
        <v>917</v>
      </c>
      <c r="H166" s="48">
        <v>38.9</v>
      </c>
      <c r="I166" s="45" t="s">
        <v>14</v>
      </c>
      <c r="J166" s="46" t="s">
        <v>972</v>
      </c>
      <c r="K166" s="49"/>
    </row>
    <row r="167" spans="1:11" ht="45">
      <c r="A167" s="80" t="s">
        <v>967</v>
      </c>
      <c r="B167" s="45" t="s">
        <v>970</v>
      </c>
      <c r="C167" s="45" t="s">
        <v>969</v>
      </c>
      <c r="D167" s="45" t="s">
        <v>968</v>
      </c>
      <c r="E167" s="45" t="s">
        <v>952</v>
      </c>
      <c r="F167" s="73">
        <v>75000</v>
      </c>
      <c r="G167" s="47" t="s">
        <v>9</v>
      </c>
      <c r="H167" s="48">
        <v>103.1</v>
      </c>
      <c r="I167" s="45" t="s">
        <v>1450</v>
      </c>
      <c r="J167" s="46" t="s">
        <v>919</v>
      </c>
      <c r="K167" s="49"/>
    </row>
    <row r="168" spans="1:11">
      <c r="A168" s="79"/>
      <c r="B168" s="45"/>
      <c r="C168" s="45"/>
      <c r="D168" s="45"/>
      <c r="E168" s="45"/>
      <c r="F168" s="74">
        <f>SUM(F164:F167)</f>
        <v>885710</v>
      </c>
      <c r="G168" s="45"/>
      <c r="H168" s="46"/>
      <c r="I168" s="45"/>
      <c r="J168" s="46"/>
      <c r="K168" s="50"/>
    </row>
    <row r="169" spans="1:11" ht="30">
      <c r="A169" s="80" t="s">
        <v>964</v>
      </c>
      <c r="B169" s="45" t="s">
        <v>966</v>
      </c>
      <c r="C169" s="45" t="s">
        <v>965</v>
      </c>
      <c r="D169" s="45" t="s">
        <v>961</v>
      </c>
      <c r="E169" s="45" t="s">
        <v>48</v>
      </c>
      <c r="F169" s="61">
        <v>537195</v>
      </c>
      <c r="G169" s="47" t="s">
        <v>28</v>
      </c>
      <c r="H169" s="48">
        <v>273</v>
      </c>
      <c r="I169" s="45" t="s">
        <v>13</v>
      </c>
      <c r="J169" s="46" t="s">
        <v>49</v>
      </c>
      <c r="K169" s="51"/>
    </row>
    <row r="170" spans="1:11" ht="30">
      <c r="A170" s="80" t="s">
        <v>959</v>
      </c>
      <c r="B170" s="45" t="s">
        <v>963</v>
      </c>
      <c r="C170" s="45" t="s">
        <v>962</v>
      </c>
      <c r="D170" s="45" t="s">
        <v>961</v>
      </c>
      <c r="E170" s="45" t="s">
        <v>48</v>
      </c>
      <c r="F170" s="61">
        <v>115824</v>
      </c>
      <c r="G170" s="47" t="s">
        <v>9</v>
      </c>
      <c r="H170" s="48"/>
      <c r="I170" s="45" t="s">
        <v>14</v>
      </c>
      <c r="J170" s="46" t="s">
        <v>960</v>
      </c>
      <c r="K170" s="51"/>
    </row>
    <row r="171" spans="1:11" ht="30">
      <c r="A171" s="80" t="s">
        <v>1480</v>
      </c>
      <c r="B171" s="45" t="s">
        <v>958</v>
      </c>
      <c r="C171" s="45" t="s">
        <v>920</v>
      </c>
      <c r="D171" s="45" t="s">
        <v>957</v>
      </c>
      <c r="E171" s="45" t="s">
        <v>48</v>
      </c>
      <c r="F171" s="61">
        <v>40554</v>
      </c>
      <c r="G171" s="47" t="s">
        <v>9</v>
      </c>
      <c r="H171" s="48"/>
      <c r="I171" s="45" t="s">
        <v>10</v>
      </c>
      <c r="J171" s="46" t="s">
        <v>956</v>
      </c>
      <c r="K171" s="51"/>
    </row>
    <row r="172" spans="1:11">
      <c r="A172" s="80"/>
      <c r="B172" s="46"/>
      <c r="C172" s="46"/>
      <c r="D172" s="46"/>
      <c r="E172" s="46"/>
      <c r="F172" s="72">
        <f>SUM(F169:F171)</f>
        <v>693573</v>
      </c>
      <c r="G172" s="46"/>
      <c r="H172" s="46"/>
      <c r="I172" s="46"/>
      <c r="J172" s="46"/>
      <c r="K172" s="52"/>
    </row>
    <row r="173" spans="1:11">
      <c r="A173" s="83"/>
      <c r="B173" s="39"/>
      <c r="C173" s="39"/>
      <c r="D173" s="39"/>
      <c r="E173" s="78" t="s">
        <v>955</v>
      </c>
      <c r="F173" s="71">
        <f>F8+F9+F10+F16+F26+F29+F46+F49+F56+F58+F64+F67+F70+F72+F81+F91+F105+F114+F119+F122+F126+F129+F135+F143+F146+F149+F158+F161+F162+F168+F172</f>
        <v>442608217.52000004</v>
      </c>
      <c r="G173" s="39"/>
      <c r="H173" s="39"/>
      <c r="I173" s="39"/>
      <c r="J173" s="39"/>
      <c r="K173" s="40"/>
    </row>
    <row r="174" spans="1:11">
      <c r="A174" s="84"/>
      <c r="B174" s="64"/>
      <c r="C174" s="64"/>
      <c r="D174" s="64"/>
      <c r="E174" s="65"/>
      <c r="F174" s="76"/>
      <c r="G174" s="64"/>
      <c r="H174" s="64"/>
      <c r="I174" s="64"/>
      <c r="J174" s="64"/>
      <c r="K174" s="66"/>
    </row>
  </sheetData>
  <mergeCells count="1">
    <mergeCell ref="A1:J1"/>
  </mergeCells>
  <pageMargins left="1.1811023622047245" right="0.39370078740157483" top="0.98425196850393704" bottom="0.78740157480314965" header="0.31496062992125984" footer="0.31496062992125984"/>
  <pageSetup paperSize="9" scale="68" pageOrder="overThenDown" orientation="landscape" r:id="rId1"/>
  <rowBreaks count="10" manualBreakCount="10">
    <brk id="16" max="9" man="1"/>
    <brk id="35" max="9" man="1"/>
    <brk id="51" max="9" man="1"/>
    <brk id="67" max="9" man="1"/>
    <brk id="82" max="9" man="1"/>
    <brk id="96" max="9" man="1"/>
    <brk id="111" max="9" man="1"/>
    <brk id="129" max="9" man="1"/>
    <brk id="146" max="9" man="1"/>
    <brk id="15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J5"/>
  <sheetViews>
    <sheetView view="pageBreakPreview" zoomScaleSheetLayoutView="100" workbookViewId="0">
      <selection activeCell="D3" sqref="D3"/>
    </sheetView>
  </sheetViews>
  <sheetFormatPr defaultRowHeight="15"/>
  <cols>
    <col min="1" max="1" width="6" style="1" customWidth="1"/>
    <col min="2" max="2" width="14.7109375" style="8" customWidth="1"/>
    <col min="3" max="3" width="24" style="8" customWidth="1"/>
    <col min="4" max="4" width="26.140625" style="8" customWidth="1"/>
    <col min="5" max="5" width="11.85546875" style="29" customWidth="1"/>
    <col min="6" max="7" width="9.140625" style="8"/>
    <col min="8" max="8" width="19.85546875" style="30" customWidth="1"/>
    <col min="9" max="9" width="11.42578125" style="8" customWidth="1"/>
  </cols>
  <sheetData>
    <row r="1" spans="1:10">
      <c r="A1" s="124" t="s">
        <v>1775</v>
      </c>
      <c r="B1" s="124"/>
      <c r="C1" s="124"/>
      <c r="D1" s="124"/>
      <c r="E1" s="124"/>
      <c r="F1" s="124"/>
      <c r="G1" s="124"/>
      <c r="H1" s="124"/>
      <c r="I1" s="124"/>
    </row>
    <row r="2" spans="1:10" ht="25.5" customHeight="1">
      <c r="A2" s="115"/>
      <c r="B2" s="115"/>
      <c r="C2" s="115"/>
      <c r="D2" s="115"/>
      <c r="E2" s="115"/>
      <c r="F2" s="115"/>
      <c r="G2" s="115"/>
      <c r="H2" s="115"/>
      <c r="I2" s="115"/>
      <c r="J2" s="8"/>
    </row>
    <row r="3" spans="1:10" ht="57" customHeight="1">
      <c r="A3" s="2">
        <v>1</v>
      </c>
      <c r="B3" s="104" t="s">
        <v>1435</v>
      </c>
      <c r="C3" s="57" t="s">
        <v>1515</v>
      </c>
      <c r="D3" s="105" t="s">
        <v>1516</v>
      </c>
      <c r="E3" s="106" t="s">
        <v>17</v>
      </c>
      <c r="F3" s="107">
        <v>1</v>
      </c>
      <c r="G3" s="108">
        <v>209</v>
      </c>
      <c r="H3" s="2" t="s">
        <v>1517</v>
      </c>
      <c r="I3" s="108"/>
      <c r="J3" s="8"/>
    </row>
    <row r="4" spans="1:10" ht="57" customHeight="1">
      <c r="A4" s="2">
        <v>2</v>
      </c>
      <c r="B4" s="46" t="s">
        <v>1485</v>
      </c>
      <c r="C4" s="57" t="s">
        <v>1484</v>
      </c>
      <c r="D4" s="45" t="s">
        <v>1378</v>
      </c>
      <c r="E4" s="45" t="s">
        <v>1377</v>
      </c>
      <c r="F4" s="102">
        <v>1</v>
      </c>
      <c r="G4" s="47">
        <v>300</v>
      </c>
      <c r="H4" s="48" t="s">
        <v>1517</v>
      </c>
      <c r="I4" s="46">
        <v>43248</v>
      </c>
      <c r="J4" s="8"/>
    </row>
    <row r="5" spans="1:10">
      <c r="A5" s="109"/>
      <c r="B5" s="110"/>
      <c r="C5" s="110"/>
      <c r="D5" s="110"/>
      <c r="E5" s="111"/>
      <c r="F5" s="107">
        <v>2</v>
      </c>
      <c r="G5" s="110"/>
      <c r="H5" s="108"/>
      <c r="I5" s="110"/>
    </row>
  </sheetData>
  <mergeCells count="1">
    <mergeCell ref="A1:I2"/>
  </mergeCells>
  <pageMargins left="0.98425196850393704" right="0.70866141732283472" top="1.1811023622047245" bottom="1.1811023622047245" header="0.31496062992125984" footer="0.31496062992125984"/>
  <pageSetup paperSize="9"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4"/>
  <sheetViews>
    <sheetView view="pageBreakPreview" topLeftCell="A3" zoomScale="115" zoomScaleSheetLayoutView="115" workbookViewId="0">
      <selection activeCell="C6" sqref="C6"/>
    </sheetView>
  </sheetViews>
  <sheetFormatPr defaultRowHeight="15"/>
  <cols>
    <col min="1" max="1" width="4.42578125" style="5" customWidth="1"/>
    <col min="2" max="2" width="14.140625" style="126" customWidth="1"/>
    <col min="3" max="3" width="12" style="126" customWidth="1"/>
    <col min="4" max="4" width="20.5703125" style="126" customWidth="1"/>
    <col min="5" max="5" width="19.7109375" style="126" customWidth="1"/>
    <col min="6" max="6" width="8.85546875" style="126" bestFit="1" customWidth="1"/>
    <col min="7" max="7" width="13.140625" style="31" customWidth="1"/>
    <col min="8" max="8" width="9.5703125" style="134" customWidth="1"/>
    <col min="9" max="9" width="10" style="5" customWidth="1"/>
    <col min="10" max="10" width="11.28515625" style="5" customWidth="1"/>
    <col min="11" max="16384" width="9.140625" style="126"/>
  </cols>
  <sheetData>
    <row r="1" spans="1:11" ht="37.5" customHeight="1">
      <c r="A1" s="115" t="s">
        <v>1813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1" ht="78.75">
      <c r="A2" s="112" t="s">
        <v>894</v>
      </c>
      <c r="B2" s="112" t="s">
        <v>0</v>
      </c>
      <c r="C2" s="112" t="s">
        <v>480</v>
      </c>
      <c r="D2" s="112" t="s">
        <v>1776</v>
      </c>
      <c r="E2" s="112" t="s">
        <v>2</v>
      </c>
      <c r="F2" s="112" t="s">
        <v>3</v>
      </c>
      <c r="G2" s="69" t="s">
        <v>4</v>
      </c>
      <c r="H2" s="69" t="s">
        <v>1777</v>
      </c>
      <c r="I2" s="112" t="s">
        <v>7</v>
      </c>
      <c r="J2" s="112" t="s">
        <v>8</v>
      </c>
      <c r="K2" s="125"/>
    </row>
    <row r="3" spans="1:11" s="129" customFormat="1" ht="63.75">
      <c r="A3" s="116">
        <v>1</v>
      </c>
      <c r="B3" s="17" t="s">
        <v>1778</v>
      </c>
      <c r="C3" s="17" t="s">
        <v>1779</v>
      </c>
      <c r="D3" s="17" t="s">
        <v>1780</v>
      </c>
      <c r="E3" s="17" t="s">
        <v>1781</v>
      </c>
      <c r="F3" s="127" t="s">
        <v>17</v>
      </c>
      <c r="G3" s="13">
        <v>3595743</v>
      </c>
      <c r="H3" s="13">
        <v>3196</v>
      </c>
      <c r="I3" s="116" t="s">
        <v>10</v>
      </c>
      <c r="J3" s="4" t="s">
        <v>1782</v>
      </c>
      <c r="K3" s="128"/>
    </row>
    <row r="4" spans="1:11" s="129" customFormat="1" ht="63.75">
      <c r="A4" s="116">
        <v>2</v>
      </c>
      <c r="B4" s="17" t="s">
        <v>1783</v>
      </c>
      <c r="C4" s="17" t="s">
        <v>1779</v>
      </c>
      <c r="D4" s="17" t="s">
        <v>1784</v>
      </c>
      <c r="E4" s="17" t="s">
        <v>1785</v>
      </c>
      <c r="F4" s="127" t="s">
        <v>17</v>
      </c>
      <c r="G4" s="13">
        <v>15566779</v>
      </c>
      <c r="H4" s="13">
        <v>3733</v>
      </c>
      <c r="I4" s="116" t="s">
        <v>10</v>
      </c>
      <c r="J4" s="4" t="s">
        <v>1782</v>
      </c>
      <c r="K4" s="128"/>
    </row>
    <row r="5" spans="1:11" s="129" customFormat="1" ht="63.75">
      <c r="A5" s="116">
        <v>3</v>
      </c>
      <c r="B5" s="17" t="s">
        <v>1786</v>
      </c>
      <c r="C5" s="17" t="s">
        <v>1779</v>
      </c>
      <c r="D5" s="17" t="s">
        <v>1787</v>
      </c>
      <c r="E5" s="17" t="s">
        <v>1788</v>
      </c>
      <c r="F5" s="127" t="s">
        <v>17</v>
      </c>
      <c r="G5" s="13">
        <v>1064900</v>
      </c>
      <c r="H5" s="13">
        <v>160000</v>
      </c>
      <c r="I5" s="116" t="s">
        <v>13</v>
      </c>
      <c r="J5" s="4" t="s">
        <v>1789</v>
      </c>
      <c r="K5" s="128"/>
    </row>
    <row r="6" spans="1:11" s="129" customFormat="1" ht="63.75">
      <c r="A6" s="116">
        <v>4</v>
      </c>
      <c r="B6" s="17" t="s">
        <v>1790</v>
      </c>
      <c r="C6" s="17" t="s">
        <v>1779</v>
      </c>
      <c r="D6" s="17" t="s">
        <v>1791</v>
      </c>
      <c r="E6" s="17" t="s">
        <v>1792</v>
      </c>
      <c r="F6" s="127" t="s">
        <v>17</v>
      </c>
      <c r="G6" s="13">
        <v>1</v>
      </c>
      <c r="H6" s="13">
        <v>40000</v>
      </c>
      <c r="I6" s="116" t="s">
        <v>13</v>
      </c>
      <c r="J6" s="4" t="s">
        <v>1789</v>
      </c>
      <c r="K6" s="128"/>
    </row>
    <row r="7" spans="1:11" s="129" customFormat="1" ht="51">
      <c r="A7" s="116">
        <v>5</v>
      </c>
      <c r="B7" s="17" t="s">
        <v>1793</v>
      </c>
      <c r="C7" s="17" t="s">
        <v>1779</v>
      </c>
      <c r="D7" s="17" t="s">
        <v>1794</v>
      </c>
      <c r="E7" s="17" t="s">
        <v>1795</v>
      </c>
      <c r="F7" s="127" t="s">
        <v>17</v>
      </c>
      <c r="G7" s="13">
        <v>1</v>
      </c>
      <c r="H7" s="13">
        <v>35000</v>
      </c>
      <c r="I7" s="116" t="s">
        <v>13</v>
      </c>
      <c r="J7" s="4" t="s">
        <v>1796</v>
      </c>
      <c r="K7" s="128"/>
    </row>
    <row r="8" spans="1:11" s="129" customFormat="1" ht="76.5">
      <c r="A8" s="116">
        <v>6</v>
      </c>
      <c r="B8" s="17" t="s">
        <v>1797</v>
      </c>
      <c r="C8" s="17" t="s">
        <v>1779</v>
      </c>
      <c r="D8" s="17" t="s">
        <v>1798</v>
      </c>
      <c r="E8" s="17" t="s">
        <v>1799</v>
      </c>
      <c r="F8" s="127" t="s">
        <v>17</v>
      </c>
      <c r="G8" s="13">
        <v>1</v>
      </c>
      <c r="H8" s="13">
        <v>16000</v>
      </c>
      <c r="I8" s="116" t="s">
        <v>13</v>
      </c>
      <c r="J8" s="4" t="s">
        <v>1796</v>
      </c>
      <c r="K8" s="128"/>
    </row>
    <row r="9" spans="1:11" s="129" customFormat="1" ht="51">
      <c r="A9" s="116">
        <v>7</v>
      </c>
      <c r="B9" s="17" t="s">
        <v>1800</v>
      </c>
      <c r="C9" s="17" t="s">
        <v>1779</v>
      </c>
      <c r="D9" s="17" t="s">
        <v>1801</v>
      </c>
      <c r="E9" s="17" t="s">
        <v>1802</v>
      </c>
      <c r="F9" s="127" t="s">
        <v>17</v>
      </c>
      <c r="G9" s="13">
        <v>1</v>
      </c>
      <c r="H9" s="13">
        <v>58000</v>
      </c>
      <c r="I9" s="116" t="s">
        <v>13</v>
      </c>
      <c r="J9" s="4" t="s">
        <v>1796</v>
      </c>
      <c r="K9" s="128"/>
    </row>
    <row r="10" spans="1:11" s="129" customFormat="1" ht="63.75">
      <c r="A10" s="116">
        <v>8</v>
      </c>
      <c r="B10" s="17" t="s">
        <v>1803</v>
      </c>
      <c r="C10" s="20" t="s">
        <v>1779</v>
      </c>
      <c r="D10" s="17" t="s">
        <v>1804</v>
      </c>
      <c r="E10" s="17" t="s">
        <v>1104</v>
      </c>
      <c r="F10" s="127" t="s">
        <v>17</v>
      </c>
      <c r="G10" s="13">
        <v>1</v>
      </c>
      <c r="H10" s="13">
        <v>39000</v>
      </c>
      <c r="I10" s="116" t="s">
        <v>13</v>
      </c>
      <c r="J10" s="4" t="s">
        <v>1796</v>
      </c>
      <c r="K10" s="128"/>
    </row>
    <row r="11" spans="1:11" s="129" customFormat="1" ht="51">
      <c r="A11" s="116">
        <v>9</v>
      </c>
      <c r="B11" s="17" t="s">
        <v>1805</v>
      </c>
      <c r="C11" s="20" t="s">
        <v>1779</v>
      </c>
      <c r="D11" s="17" t="s">
        <v>1806</v>
      </c>
      <c r="E11" s="17" t="s">
        <v>1104</v>
      </c>
      <c r="F11" s="127" t="s">
        <v>17</v>
      </c>
      <c r="G11" s="13">
        <v>1</v>
      </c>
      <c r="H11" s="13">
        <v>35500</v>
      </c>
      <c r="I11" s="116" t="s">
        <v>13</v>
      </c>
      <c r="J11" s="4" t="s">
        <v>1796</v>
      </c>
      <c r="K11" s="128"/>
    </row>
    <row r="12" spans="1:11" s="129" customFormat="1" ht="63.75">
      <c r="A12" s="116">
        <v>10</v>
      </c>
      <c r="B12" s="17" t="s">
        <v>1807</v>
      </c>
      <c r="C12" s="17" t="s">
        <v>1779</v>
      </c>
      <c r="D12" s="17" t="s">
        <v>1808</v>
      </c>
      <c r="E12" s="17" t="s">
        <v>1809</v>
      </c>
      <c r="F12" s="127" t="s">
        <v>17</v>
      </c>
      <c r="G12" s="13">
        <v>1</v>
      </c>
      <c r="H12" s="13">
        <v>30000</v>
      </c>
      <c r="I12" s="116" t="s">
        <v>13</v>
      </c>
      <c r="J12" s="4" t="s">
        <v>1796</v>
      </c>
      <c r="K12" s="128"/>
    </row>
    <row r="13" spans="1:11" s="129" customFormat="1" ht="51">
      <c r="A13" s="4">
        <v>11</v>
      </c>
      <c r="B13" s="20" t="s">
        <v>1810</v>
      </c>
      <c r="C13" s="20" t="s">
        <v>1779</v>
      </c>
      <c r="D13" s="20" t="s">
        <v>1811</v>
      </c>
      <c r="E13" s="20" t="s">
        <v>1812</v>
      </c>
      <c r="F13" s="130" t="s">
        <v>17</v>
      </c>
      <c r="G13" s="13">
        <v>31212320</v>
      </c>
      <c r="H13" s="13">
        <v>8000</v>
      </c>
      <c r="I13" s="4" t="s">
        <v>13</v>
      </c>
      <c r="J13" s="131">
        <v>41309</v>
      </c>
    </row>
    <row r="14" spans="1:11">
      <c r="A14" s="2"/>
      <c r="B14" s="132"/>
      <c r="C14" s="132"/>
      <c r="D14" s="132"/>
      <c r="E14" s="132" t="s">
        <v>1436</v>
      </c>
      <c r="F14" s="132"/>
      <c r="G14" s="33">
        <f>SUM(G3:G13)</f>
        <v>51439749</v>
      </c>
      <c r="H14" s="133">
        <f>SUM(H3:H13)</f>
        <v>428429</v>
      </c>
      <c r="I14" s="2"/>
      <c r="J14" s="2"/>
    </row>
  </sheetData>
  <mergeCells count="1">
    <mergeCell ref="A1:J1"/>
  </mergeCells>
  <pageMargins left="0.55118110236220474" right="0.55118110236220474" top="0.78740157480314965" bottom="0.78740157480314965" header="0.31496062992125984" footer="0.31496062992125984"/>
  <pageSetup paperSize="9" pageOrder="overThenDown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88"/>
  <sheetViews>
    <sheetView tabSelected="1" view="pageBreakPreview" zoomScaleSheetLayoutView="100" workbookViewId="0">
      <selection activeCell="A3" sqref="A3"/>
    </sheetView>
  </sheetViews>
  <sheetFormatPr defaultRowHeight="12.75"/>
  <cols>
    <col min="1" max="1" width="4.42578125" style="177" customWidth="1"/>
    <col min="2" max="2" width="15.85546875" style="177" customWidth="1"/>
    <col min="3" max="3" width="30.42578125" style="178" customWidth="1"/>
    <col min="4" max="4" width="35.5703125" style="179" customWidth="1"/>
    <col min="5" max="5" width="13.85546875" style="177" customWidth="1"/>
    <col min="6" max="6" width="19.7109375" style="180" customWidth="1"/>
    <col min="7" max="7" width="16.7109375" style="181" customWidth="1"/>
    <col min="8" max="8" width="15.7109375" style="181" customWidth="1"/>
    <col min="9" max="9" width="8.140625" style="177" customWidth="1"/>
    <col min="10" max="10" width="15.140625" style="182" customWidth="1"/>
    <col min="11" max="16384" width="9.140625" style="149"/>
  </cols>
  <sheetData>
    <row r="1" spans="1:10" ht="38.25" customHeight="1">
      <c r="A1" s="115" t="s">
        <v>2034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s="137" customFormat="1" ht="52.5" customHeight="1">
      <c r="A2" s="135" t="s">
        <v>1814</v>
      </c>
      <c r="B2" s="135" t="s">
        <v>1815</v>
      </c>
      <c r="C2" s="135" t="s">
        <v>1816</v>
      </c>
      <c r="D2" s="135" t="s">
        <v>2</v>
      </c>
      <c r="E2" s="135" t="s">
        <v>1817</v>
      </c>
      <c r="F2" s="135" t="s">
        <v>1818</v>
      </c>
      <c r="G2" s="136" t="s">
        <v>1819</v>
      </c>
      <c r="H2" s="136" t="s">
        <v>1820</v>
      </c>
      <c r="I2" s="135" t="s">
        <v>1821</v>
      </c>
      <c r="J2" s="135" t="s">
        <v>1822</v>
      </c>
    </row>
    <row r="3" spans="1:10" s="137" customFormat="1" ht="46.5" customHeight="1">
      <c r="A3" s="135">
        <v>1</v>
      </c>
      <c r="B3" s="138" t="s">
        <v>1823</v>
      </c>
      <c r="C3" s="139" t="s">
        <v>1824</v>
      </c>
      <c r="D3" s="140" t="s">
        <v>1825</v>
      </c>
      <c r="E3" s="138" t="s">
        <v>1826</v>
      </c>
      <c r="F3" s="135" t="s">
        <v>1827</v>
      </c>
      <c r="G3" s="141">
        <v>20236744.489999998</v>
      </c>
      <c r="H3" s="141">
        <v>9692809.7699999996</v>
      </c>
      <c r="I3" s="138">
        <v>17</v>
      </c>
      <c r="J3" s="138" t="s">
        <v>1828</v>
      </c>
    </row>
    <row r="4" spans="1:10" s="137" customFormat="1" ht="46.5" customHeight="1">
      <c r="A4" s="135">
        <v>2</v>
      </c>
      <c r="B4" s="138" t="s">
        <v>1829</v>
      </c>
      <c r="C4" s="139" t="s">
        <v>1830</v>
      </c>
      <c r="D4" s="140" t="s">
        <v>1831</v>
      </c>
      <c r="E4" s="138" t="s">
        <v>1832</v>
      </c>
      <c r="F4" s="135" t="s">
        <v>1833</v>
      </c>
      <c r="G4" s="141">
        <v>368277.6</v>
      </c>
      <c r="H4" s="141">
        <v>60635</v>
      </c>
      <c r="I4" s="138">
        <v>9</v>
      </c>
      <c r="J4" s="135" t="s">
        <v>1834</v>
      </c>
    </row>
    <row r="5" spans="1:10" s="137" customFormat="1" ht="52.5" customHeight="1">
      <c r="A5" s="135">
        <v>3</v>
      </c>
      <c r="B5" s="138" t="s">
        <v>1835</v>
      </c>
      <c r="C5" s="139" t="s">
        <v>1836</v>
      </c>
      <c r="D5" s="140" t="s">
        <v>1837</v>
      </c>
      <c r="E5" s="138" t="s">
        <v>1838</v>
      </c>
      <c r="F5" s="135" t="s">
        <v>1839</v>
      </c>
      <c r="G5" s="141">
        <v>1097125.2</v>
      </c>
      <c r="H5" s="141">
        <v>290941.53000000003</v>
      </c>
      <c r="I5" s="138">
        <v>13</v>
      </c>
      <c r="J5" s="135" t="s">
        <v>1840</v>
      </c>
    </row>
    <row r="6" spans="1:10" s="137" customFormat="1" ht="52.5" customHeight="1">
      <c r="A6" s="135">
        <v>4</v>
      </c>
      <c r="B6" s="138" t="s">
        <v>1841</v>
      </c>
      <c r="C6" s="139" t="s">
        <v>1842</v>
      </c>
      <c r="D6" s="140" t="s">
        <v>1843</v>
      </c>
      <c r="E6" s="138" t="s">
        <v>1844</v>
      </c>
      <c r="F6" s="135" t="s">
        <v>1845</v>
      </c>
      <c r="G6" s="141">
        <v>101062187</v>
      </c>
      <c r="H6" s="141">
        <v>70035589.379999995</v>
      </c>
      <c r="I6" s="138">
        <v>3</v>
      </c>
      <c r="J6" s="135" t="s">
        <v>1846</v>
      </c>
    </row>
    <row r="7" spans="1:10" s="137" customFormat="1" ht="54" customHeight="1">
      <c r="A7" s="135">
        <v>5</v>
      </c>
      <c r="B7" s="138" t="s">
        <v>1847</v>
      </c>
      <c r="C7" s="139" t="s">
        <v>1848</v>
      </c>
      <c r="D7" s="140" t="s">
        <v>1849</v>
      </c>
      <c r="E7" s="138" t="s">
        <v>1850</v>
      </c>
      <c r="F7" s="135" t="s">
        <v>1851</v>
      </c>
      <c r="G7" s="141">
        <v>5455120.79</v>
      </c>
      <c r="H7" s="141">
        <v>2531738.35</v>
      </c>
      <c r="I7" s="138">
        <v>7</v>
      </c>
      <c r="J7" s="138" t="s">
        <v>1852</v>
      </c>
    </row>
    <row r="8" spans="1:10" s="137" customFormat="1" ht="45.75" customHeight="1">
      <c r="A8" s="135">
        <v>6</v>
      </c>
      <c r="B8" s="138" t="s">
        <v>1853</v>
      </c>
      <c r="C8" s="142" t="s">
        <v>1854</v>
      </c>
      <c r="D8" s="143" t="s">
        <v>1855</v>
      </c>
      <c r="E8" s="138">
        <v>3828002443</v>
      </c>
      <c r="F8" s="135" t="s">
        <v>1856</v>
      </c>
      <c r="G8" s="141"/>
      <c r="H8" s="141"/>
      <c r="I8" s="138"/>
      <c r="J8" s="135" t="s">
        <v>1857</v>
      </c>
    </row>
    <row r="9" spans="1:10" s="137" customFormat="1" ht="46.5" customHeight="1">
      <c r="A9" s="135">
        <v>7</v>
      </c>
      <c r="B9" s="138" t="s">
        <v>1858</v>
      </c>
      <c r="C9" s="139" t="s">
        <v>1859</v>
      </c>
      <c r="D9" s="140" t="s">
        <v>1860</v>
      </c>
      <c r="E9" s="138" t="s">
        <v>1861</v>
      </c>
      <c r="F9" s="135" t="s">
        <v>1862</v>
      </c>
      <c r="G9" s="141">
        <v>2374474.44</v>
      </c>
      <c r="H9" s="141">
        <v>0</v>
      </c>
      <c r="I9" s="138"/>
      <c r="J9" s="135" t="s">
        <v>1857</v>
      </c>
    </row>
    <row r="10" spans="1:10" s="137" customFormat="1" ht="29.25" customHeight="1">
      <c r="A10" s="135"/>
      <c r="B10" s="138"/>
      <c r="C10" s="144" t="s">
        <v>1863</v>
      </c>
      <c r="D10" s="140"/>
      <c r="E10" s="138"/>
      <c r="F10" s="135"/>
      <c r="G10" s="145">
        <f>SUM(G3:G9)</f>
        <v>130593929.52</v>
      </c>
      <c r="H10" s="141"/>
      <c r="I10" s="138"/>
      <c r="J10" s="138"/>
    </row>
    <row r="11" spans="1:10" s="137" customFormat="1" ht="52.5" customHeight="1">
      <c r="A11" s="135">
        <v>1</v>
      </c>
      <c r="B11" s="138" t="s">
        <v>1864</v>
      </c>
      <c r="C11" s="139" t="s">
        <v>1865</v>
      </c>
      <c r="D11" s="140" t="s">
        <v>1866</v>
      </c>
      <c r="E11" s="138" t="s">
        <v>1867</v>
      </c>
      <c r="F11" s="146" t="s">
        <v>1868</v>
      </c>
      <c r="G11" s="141">
        <v>14114756.640000001</v>
      </c>
      <c r="H11" s="141">
        <v>0</v>
      </c>
      <c r="I11" s="138">
        <v>59</v>
      </c>
      <c r="J11" s="135"/>
    </row>
    <row r="12" spans="1:10" s="137" customFormat="1" ht="52.5" customHeight="1">
      <c r="A12" s="135">
        <v>2</v>
      </c>
      <c r="B12" s="138" t="s">
        <v>1869</v>
      </c>
      <c r="C12" s="139" t="s">
        <v>1870</v>
      </c>
      <c r="D12" s="140" t="s">
        <v>1866</v>
      </c>
      <c r="E12" s="138" t="s">
        <v>1871</v>
      </c>
      <c r="F12" s="146" t="s">
        <v>1872</v>
      </c>
      <c r="G12" s="141">
        <v>166526.79999999999</v>
      </c>
      <c r="H12" s="141">
        <v>0</v>
      </c>
      <c r="I12" s="138"/>
      <c r="J12" s="147"/>
    </row>
    <row r="13" spans="1:10" s="137" customFormat="1" ht="52.5" customHeight="1">
      <c r="A13" s="135">
        <v>3</v>
      </c>
      <c r="B13" s="138" t="s">
        <v>1873</v>
      </c>
      <c r="C13" s="148" t="s">
        <v>1874</v>
      </c>
      <c r="D13" s="140" t="s">
        <v>1866</v>
      </c>
      <c r="E13" s="138" t="s">
        <v>1875</v>
      </c>
      <c r="F13" s="146" t="s">
        <v>1876</v>
      </c>
      <c r="G13" s="141">
        <v>1005623.81</v>
      </c>
      <c r="H13" s="141">
        <v>0</v>
      </c>
      <c r="I13" s="138">
        <v>16</v>
      </c>
      <c r="J13" s="135" t="s">
        <v>1877</v>
      </c>
    </row>
    <row r="14" spans="1:10" s="137" customFormat="1" ht="75.75" customHeight="1">
      <c r="A14" s="135">
        <v>4</v>
      </c>
      <c r="B14" s="138" t="s">
        <v>1878</v>
      </c>
      <c r="C14" s="148" t="s">
        <v>1879</v>
      </c>
      <c r="D14" s="140" t="s">
        <v>1880</v>
      </c>
      <c r="E14" s="138" t="s">
        <v>1881</v>
      </c>
      <c r="F14" s="135" t="s">
        <v>1882</v>
      </c>
      <c r="G14" s="141">
        <v>29635736.43</v>
      </c>
      <c r="H14" s="141">
        <v>5662658.1500000004</v>
      </c>
      <c r="I14" s="138">
        <v>67</v>
      </c>
      <c r="J14" s="135" t="s">
        <v>1883</v>
      </c>
    </row>
    <row r="15" spans="1:10" s="137" customFormat="1" ht="75.75" customHeight="1">
      <c r="A15" s="135">
        <v>5</v>
      </c>
      <c r="B15" s="138" t="s">
        <v>1884</v>
      </c>
      <c r="C15" s="148" t="s">
        <v>1885</v>
      </c>
      <c r="D15" s="140" t="s">
        <v>1886</v>
      </c>
      <c r="E15" s="138" t="s">
        <v>1887</v>
      </c>
      <c r="F15" s="146" t="s">
        <v>1888</v>
      </c>
      <c r="G15" s="141">
        <v>15524121.890000001</v>
      </c>
      <c r="H15" s="141">
        <v>1372333.23</v>
      </c>
      <c r="I15" s="138">
        <v>64</v>
      </c>
      <c r="J15" s="138" t="s">
        <v>1889</v>
      </c>
    </row>
    <row r="16" spans="1:10" s="137" customFormat="1" ht="52.5" customHeight="1">
      <c r="A16" s="135">
        <v>6</v>
      </c>
      <c r="B16" s="138" t="s">
        <v>1890</v>
      </c>
      <c r="C16" s="148" t="s">
        <v>1891</v>
      </c>
      <c r="D16" s="140" t="s">
        <v>1892</v>
      </c>
      <c r="E16" s="138" t="s">
        <v>1893</v>
      </c>
      <c r="F16" s="135" t="s">
        <v>1894</v>
      </c>
      <c r="G16" s="141">
        <v>1573719.44</v>
      </c>
      <c r="H16" s="141">
        <v>119571.48</v>
      </c>
      <c r="I16" s="138">
        <v>49</v>
      </c>
      <c r="J16" s="138" t="s">
        <v>1895</v>
      </c>
    </row>
    <row r="17" spans="1:10" s="137" customFormat="1" ht="54.75" customHeight="1">
      <c r="A17" s="135">
        <v>7</v>
      </c>
      <c r="B17" s="138" t="s">
        <v>1896</v>
      </c>
      <c r="C17" s="148" t="s">
        <v>1897</v>
      </c>
      <c r="D17" s="140" t="s">
        <v>1898</v>
      </c>
      <c r="E17" s="138">
        <v>3818047822</v>
      </c>
      <c r="F17" s="135" t="s">
        <v>1899</v>
      </c>
      <c r="G17" s="141">
        <v>3400598.94</v>
      </c>
      <c r="H17" s="141">
        <v>1315249.27</v>
      </c>
      <c r="I17" s="138">
        <v>4</v>
      </c>
      <c r="J17" s="138" t="s">
        <v>1900</v>
      </c>
    </row>
    <row r="18" spans="1:10" s="137" customFormat="1" ht="59.25" customHeight="1">
      <c r="A18" s="135">
        <v>8</v>
      </c>
      <c r="B18" s="138" t="s">
        <v>1901</v>
      </c>
      <c r="C18" s="148" t="s">
        <v>1902</v>
      </c>
      <c r="D18" s="140" t="s">
        <v>1903</v>
      </c>
      <c r="E18" s="138" t="s">
        <v>1904</v>
      </c>
      <c r="F18" s="135" t="s">
        <v>1905</v>
      </c>
      <c r="G18" s="141">
        <v>6984400.8399999999</v>
      </c>
      <c r="H18" s="141">
        <v>1733133.42</v>
      </c>
      <c r="I18" s="138">
        <v>37</v>
      </c>
      <c r="J18" s="135" t="s">
        <v>1906</v>
      </c>
    </row>
    <row r="19" spans="1:10" s="137" customFormat="1" ht="43.5" customHeight="1">
      <c r="A19" s="135">
        <v>9</v>
      </c>
      <c r="B19" s="138" t="s">
        <v>1907</v>
      </c>
      <c r="C19" s="148" t="s">
        <v>1908</v>
      </c>
      <c r="D19" s="140" t="s">
        <v>1909</v>
      </c>
      <c r="E19" s="138" t="s">
        <v>1910</v>
      </c>
      <c r="F19" s="135" t="s">
        <v>1911</v>
      </c>
      <c r="G19" s="141">
        <v>13729473.26</v>
      </c>
      <c r="H19" s="141">
        <v>243937.86</v>
      </c>
      <c r="I19" s="138">
        <v>40</v>
      </c>
      <c r="J19" s="135" t="s">
        <v>1912</v>
      </c>
    </row>
    <row r="20" spans="1:10" s="137" customFormat="1" ht="43.5" customHeight="1">
      <c r="A20" s="135">
        <v>10</v>
      </c>
      <c r="B20" s="138" t="s">
        <v>1913</v>
      </c>
      <c r="C20" s="148" t="s">
        <v>1914</v>
      </c>
      <c r="D20" s="140" t="s">
        <v>1915</v>
      </c>
      <c r="E20" s="138" t="s">
        <v>1916</v>
      </c>
      <c r="F20" s="135" t="s">
        <v>1894</v>
      </c>
      <c r="G20" s="141">
        <v>136663329.47999999</v>
      </c>
      <c r="H20" s="141">
        <v>96477242.359999999</v>
      </c>
      <c r="I20" s="138">
        <v>70</v>
      </c>
      <c r="J20" s="138" t="s">
        <v>1917</v>
      </c>
    </row>
    <row r="21" spans="1:10" s="137" customFormat="1" ht="55.5" customHeight="1">
      <c r="A21" s="135">
        <v>11</v>
      </c>
      <c r="B21" s="138" t="s">
        <v>1918</v>
      </c>
      <c r="C21" s="148" t="s">
        <v>1919</v>
      </c>
      <c r="D21" s="140" t="s">
        <v>1920</v>
      </c>
      <c r="E21" s="138" t="s">
        <v>1921</v>
      </c>
      <c r="F21" s="135" t="s">
        <v>1922</v>
      </c>
      <c r="G21" s="141">
        <v>2287672.69</v>
      </c>
      <c r="H21" s="141">
        <v>239807.4</v>
      </c>
      <c r="I21" s="138">
        <v>46</v>
      </c>
      <c r="J21" s="138" t="s">
        <v>1923</v>
      </c>
    </row>
    <row r="22" spans="1:10" s="137" customFormat="1" ht="49.5" customHeight="1">
      <c r="A22" s="135">
        <v>12</v>
      </c>
      <c r="B22" s="138" t="s">
        <v>1924</v>
      </c>
      <c r="C22" s="148" t="s">
        <v>1925</v>
      </c>
      <c r="D22" s="140" t="s">
        <v>1926</v>
      </c>
      <c r="E22" s="138" t="s">
        <v>1927</v>
      </c>
      <c r="F22" s="135" t="s">
        <v>1911</v>
      </c>
      <c r="G22" s="141">
        <v>19476023.68</v>
      </c>
      <c r="H22" s="141">
        <v>5231626.5</v>
      </c>
      <c r="I22" s="138">
        <v>44</v>
      </c>
      <c r="J22" s="135" t="s">
        <v>1928</v>
      </c>
    </row>
    <row r="23" spans="1:10" s="137" customFormat="1" ht="69.75" customHeight="1">
      <c r="A23" s="135">
        <v>13</v>
      </c>
      <c r="B23" s="138" t="s">
        <v>1929</v>
      </c>
      <c r="C23" s="148" t="s">
        <v>1930</v>
      </c>
      <c r="D23" s="140" t="s">
        <v>1931</v>
      </c>
      <c r="E23" s="138" t="s">
        <v>1932</v>
      </c>
      <c r="F23" s="135" t="s">
        <v>1911</v>
      </c>
      <c r="G23" s="141">
        <v>5810497.9699999997</v>
      </c>
      <c r="H23" s="141">
        <v>731543.12</v>
      </c>
      <c r="I23" s="138">
        <v>58</v>
      </c>
      <c r="J23" s="138" t="s">
        <v>1933</v>
      </c>
    </row>
    <row r="24" spans="1:10" s="137" customFormat="1" ht="93" customHeight="1">
      <c r="A24" s="135">
        <v>14</v>
      </c>
      <c r="B24" s="138" t="s">
        <v>1934</v>
      </c>
      <c r="C24" s="148" t="s">
        <v>1935</v>
      </c>
      <c r="D24" s="140" t="s">
        <v>1936</v>
      </c>
      <c r="E24" s="138" t="s">
        <v>1937</v>
      </c>
      <c r="F24" s="135" t="s">
        <v>1938</v>
      </c>
      <c r="G24" s="141">
        <f>38162186.22+1675128.8</f>
        <v>39837315.019999996</v>
      </c>
      <c r="H24" s="141">
        <v>12403620.539999999</v>
      </c>
      <c r="I24" s="138">
        <v>151</v>
      </c>
      <c r="J24" s="138" t="s">
        <v>1939</v>
      </c>
    </row>
    <row r="25" spans="1:10" ht="74.25" customHeight="1">
      <c r="A25" s="135">
        <v>15</v>
      </c>
      <c r="B25" s="138" t="s">
        <v>1940</v>
      </c>
      <c r="C25" s="148" t="s">
        <v>1941</v>
      </c>
      <c r="D25" s="140" t="s">
        <v>1942</v>
      </c>
      <c r="E25" s="138" t="s">
        <v>1943</v>
      </c>
      <c r="F25" s="146" t="s">
        <v>1944</v>
      </c>
      <c r="G25" s="141">
        <v>11318939.35</v>
      </c>
      <c r="H25" s="141">
        <v>354591.37</v>
      </c>
      <c r="I25" s="138">
        <v>51</v>
      </c>
      <c r="J25" s="138" t="s">
        <v>1945</v>
      </c>
    </row>
    <row r="26" spans="1:10" ht="72.75" customHeight="1">
      <c r="A26" s="135">
        <v>16</v>
      </c>
      <c r="B26" s="138" t="s">
        <v>1946</v>
      </c>
      <c r="C26" s="148" t="s">
        <v>1947</v>
      </c>
      <c r="D26" s="140" t="s">
        <v>1948</v>
      </c>
      <c r="E26" s="138" t="s">
        <v>1949</v>
      </c>
      <c r="F26" s="146" t="s">
        <v>1950</v>
      </c>
      <c r="G26" s="141">
        <v>88984060.069999993</v>
      </c>
      <c r="H26" s="141">
        <v>0</v>
      </c>
      <c r="I26" s="138">
        <v>78</v>
      </c>
      <c r="J26" s="138" t="s">
        <v>1951</v>
      </c>
    </row>
    <row r="27" spans="1:10" s="137" customFormat="1" ht="60.75" customHeight="1">
      <c r="A27" s="135">
        <v>17</v>
      </c>
      <c r="B27" s="138" t="s">
        <v>1952</v>
      </c>
      <c r="C27" s="148" t="s">
        <v>1953</v>
      </c>
      <c r="D27" s="140" t="s">
        <v>1954</v>
      </c>
      <c r="E27" s="138" t="s">
        <v>1955</v>
      </c>
      <c r="F27" s="135" t="s">
        <v>1882</v>
      </c>
      <c r="G27" s="141">
        <v>829255</v>
      </c>
      <c r="H27" s="141">
        <v>132342.78</v>
      </c>
      <c r="I27" s="138">
        <v>21</v>
      </c>
      <c r="J27" s="138" t="s">
        <v>1956</v>
      </c>
    </row>
    <row r="28" spans="1:10" s="137" customFormat="1" ht="60.75" customHeight="1">
      <c r="A28" s="135">
        <v>18</v>
      </c>
      <c r="B28" s="138" t="s">
        <v>1957</v>
      </c>
      <c r="C28" s="148" t="s">
        <v>1958</v>
      </c>
      <c r="D28" s="140" t="s">
        <v>1959</v>
      </c>
      <c r="E28" s="138" t="s">
        <v>1960</v>
      </c>
      <c r="F28" s="135" t="s">
        <v>1961</v>
      </c>
      <c r="G28" s="141">
        <v>3841021.64</v>
      </c>
      <c r="H28" s="141">
        <v>1600194.07</v>
      </c>
      <c r="I28" s="138">
        <v>34</v>
      </c>
      <c r="J28" s="135" t="s">
        <v>1962</v>
      </c>
    </row>
    <row r="29" spans="1:10" s="137" customFormat="1" ht="74.25" customHeight="1">
      <c r="A29" s="135">
        <v>19</v>
      </c>
      <c r="B29" s="138" t="s">
        <v>1963</v>
      </c>
      <c r="C29" s="148" t="s">
        <v>1964</v>
      </c>
      <c r="D29" s="140" t="s">
        <v>1965</v>
      </c>
      <c r="E29" s="138" t="s">
        <v>1966</v>
      </c>
      <c r="F29" s="135" t="s">
        <v>1967</v>
      </c>
      <c r="G29" s="141">
        <v>11903010.49</v>
      </c>
      <c r="H29" s="141">
        <v>7159437.0199999996</v>
      </c>
      <c r="I29" s="138">
        <v>31</v>
      </c>
      <c r="J29" s="135" t="s">
        <v>1968</v>
      </c>
    </row>
    <row r="30" spans="1:10" s="137" customFormat="1" ht="78" customHeight="1">
      <c r="A30" s="135">
        <v>20</v>
      </c>
      <c r="B30" s="138" t="s">
        <v>1969</v>
      </c>
      <c r="C30" s="148" t="s">
        <v>1970</v>
      </c>
      <c r="D30" s="140" t="s">
        <v>1971</v>
      </c>
      <c r="E30" s="138" t="s">
        <v>1972</v>
      </c>
      <c r="F30" s="135" t="s">
        <v>1973</v>
      </c>
      <c r="G30" s="141">
        <v>14386349.640000001</v>
      </c>
      <c r="H30" s="141">
        <v>5137475.1100000003</v>
      </c>
      <c r="I30" s="138">
        <v>31</v>
      </c>
      <c r="J30" s="138" t="s">
        <v>1974</v>
      </c>
    </row>
    <row r="31" spans="1:10" ht="50.25" customHeight="1">
      <c r="A31" s="135">
        <v>21</v>
      </c>
      <c r="B31" s="138" t="s">
        <v>1975</v>
      </c>
      <c r="C31" s="148" t="s">
        <v>1976</v>
      </c>
      <c r="D31" s="140" t="s">
        <v>1977</v>
      </c>
      <c r="E31" s="138" t="s">
        <v>1978</v>
      </c>
      <c r="F31" s="135" t="s">
        <v>1979</v>
      </c>
      <c r="G31" s="141">
        <v>1610531.04</v>
      </c>
      <c r="H31" s="141">
        <v>257783.77</v>
      </c>
      <c r="I31" s="138">
        <v>25</v>
      </c>
      <c r="J31" s="135" t="s">
        <v>1980</v>
      </c>
    </row>
    <row r="32" spans="1:10" s="137" customFormat="1" ht="62.25" customHeight="1">
      <c r="A32" s="135">
        <v>22</v>
      </c>
      <c r="B32" s="138" t="s">
        <v>1981</v>
      </c>
      <c r="C32" s="148" t="s">
        <v>1982</v>
      </c>
      <c r="D32" s="140" t="s">
        <v>1983</v>
      </c>
      <c r="E32" s="138" t="s">
        <v>1984</v>
      </c>
      <c r="F32" s="135" t="s">
        <v>1985</v>
      </c>
      <c r="G32" s="141">
        <v>13506963.630000001</v>
      </c>
      <c r="H32" s="141">
        <v>3603154</v>
      </c>
      <c r="I32" s="138">
        <v>11</v>
      </c>
      <c r="J32" s="135" t="s">
        <v>1986</v>
      </c>
    </row>
    <row r="33" spans="1:10" s="137" customFormat="1" ht="69.75" customHeight="1">
      <c r="A33" s="135">
        <v>23</v>
      </c>
      <c r="B33" s="138" t="s">
        <v>1987</v>
      </c>
      <c r="C33" s="150" t="s">
        <v>1988</v>
      </c>
      <c r="D33" s="140" t="s">
        <v>1989</v>
      </c>
      <c r="E33" s="138">
        <v>3818029365</v>
      </c>
      <c r="F33" s="135" t="s">
        <v>1990</v>
      </c>
      <c r="G33" s="141">
        <v>5016965.07</v>
      </c>
      <c r="H33" s="141">
        <v>0</v>
      </c>
      <c r="I33" s="138">
        <v>5</v>
      </c>
      <c r="J33" s="135" t="s">
        <v>1991</v>
      </c>
    </row>
    <row r="34" spans="1:10" s="137" customFormat="1" ht="62.25" customHeight="1">
      <c r="A34" s="135">
        <v>24</v>
      </c>
      <c r="B34" s="138" t="s">
        <v>1992</v>
      </c>
      <c r="C34" s="150" t="s">
        <v>1993</v>
      </c>
      <c r="D34" s="140" t="s">
        <v>1994</v>
      </c>
      <c r="E34" s="138">
        <v>3828005620</v>
      </c>
      <c r="F34" s="135" t="s">
        <v>1995</v>
      </c>
      <c r="G34" s="141">
        <v>7293723.0099999998</v>
      </c>
      <c r="H34" s="141">
        <v>1007648.1</v>
      </c>
      <c r="I34" s="138">
        <v>51</v>
      </c>
      <c r="J34" s="135" t="s">
        <v>1996</v>
      </c>
    </row>
    <row r="35" spans="1:10" s="137" customFormat="1" ht="60" customHeight="1">
      <c r="A35" s="135">
        <v>25</v>
      </c>
      <c r="B35" s="138" t="s">
        <v>1997</v>
      </c>
      <c r="C35" s="148" t="s">
        <v>1998</v>
      </c>
      <c r="D35" s="140" t="s">
        <v>1999</v>
      </c>
      <c r="E35" s="138" t="s">
        <v>2000</v>
      </c>
      <c r="F35" s="135" t="s">
        <v>2001</v>
      </c>
      <c r="G35" s="141">
        <v>593341.72</v>
      </c>
      <c r="H35" s="141">
        <v>22350</v>
      </c>
      <c r="I35" s="138">
        <v>5</v>
      </c>
      <c r="J35" s="138" t="s">
        <v>2002</v>
      </c>
    </row>
    <row r="36" spans="1:10" s="137" customFormat="1" ht="51">
      <c r="A36" s="135">
        <v>26</v>
      </c>
      <c r="B36" s="138" t="s">
        <v>2003</v>
      </c>
      <c r="C36" s="150" t="s">
        <v>2004</v>
      </c>
      <c r="D36" s="140" t="s">
        <v>1965</v>
      </c>
      <c r="E36" s="138" t="s">
        <v>2005</v>
      </c>
      <c r="F36" s="146" t="s">
        <v>2006</v>
      </c>
      <c r="G36" s="141">
        <v>3546070.42</v>
      </c>
      <c r="H36" s="141">
        <v>1213622.3899999999</v>
      </c>
      <c r="I36" s="138">
        <v>37</v>
      </c>
      <c r="J36" s="135" t="s">
        <v>2007</v>
      </c>
    </row>
    <row r="37" spans="1:10" ht="47.25" customHeight="1">
      <c r="A37" s="135">
        <v>27</v>
      </c>
      <c r="B37" s="135" t="s">
        <v>2008</v>
      </c>
      <c r="C37" s="150" t="s">
        <v>2009</v>
      </c>
      <c r="D37" s="143" t="s">
        <v>2010</v>
      </c>
      <c r="E37" s="135">
        <v>3818042609</v>
      </c>
      <c r="F37" s="135" t="s">
        <v>2011</v>
      </c>
      <c r="G37" s="136">
        <v>5047240.25</v>
      </c>
      <c r="H37" s="136">
        <v>2790234</v>
      </c>
      <c r="I37" s="135">
        <v>15</v>
      </c>
      <c r="J37" s="135" t="s">
        <v>2012</v>
      </c>
    </row>
    <row r="38" spans="1:10" ht="47.25" customHeight="1">
      <c r="A38" s="135">
        <v>28</v>
      </c>
      <c r="B38" s="135" t="s">
        <v>2013</v>
      </c>
      <c r="C38" s="150" t="s">
        <v>2014</v>
      </c>
      <c r="D38" s="143" t="s">
        <v>2015</v>
      </c>
      <c r="E38" s="135">
        <v>38180496931</v>
      </c>
      <c r="F38" s="135" t="s">
        <v>2016</v>
      </c>
      <c r="G38" s="136">
        <v>1606866.6</v>
      </c>
      <c r="H38" s="136">
        <v>0</v>
      </c>
      <c r="I38" s="135">
        <v>6</v>
      </c>
      <c r="J38" s="135" t="s">
        <v>2017</v>
      </c>
    </row>
    <row r="39" spans="1:10" ht="65.25" customHeight="1">
      <c r="A39" s="135">
        <v>29</v>
      </c>
      <c r="B39" s="135" t="s">
        <v>2018</v>
      </c>
      <c r="C39" s="150" t="s">
        <v>2019</v>
      </c>
      <c r="D39" s="143" t="s">
        <v>2020</v>
      </c>
      <c r="E39" s="135"/>
      <c r="F39" s="135" t="s">
        <v>2021</v>
      </c>
      <c r="G39" s="136">
        <v>17240.509999999998</v>
      </c>
      <c r="H39" s="136">
        <v>0</v>
      </c>
      <c r="I39" s="147"/>
      <c r="J39" s="147"/>
    </row>
    <row r="40" spans="1:10" ht="44.25" customHeight="1">
      <c r="A40" s="135">
        <v>30</v>
      </c>
      <c r="B40" s="135" t="s">
        <v>2022</v>
      </c>
      <c r="C40" s="150" t="s">
        <v>2023</v>
      </c>
      <c r="D40" s="143" t="s">
        <v>2024</v>
      </c>
      <c r="E40" s="135"/>
      <c r="F40" s="135" t="s">
        <v>2021</v>
      </c>
      <c r="G40" s="136">
        <v>110032</v>
      </c>
      <c r="H40" s="136">
        <v>0</v>
      </c>
      <c r="I40" s="135"/>
      <c r="J40" s="135"/>
    </row>
    <row r="41" spans="1:10" ht="45.75" customHeight="1">
      <c r="A41" s="135">
        <v>31</v>
      </c>
      <c r="B41" s="135"/>
      <c r="C41" s="150" t="s">
        <v>2025</v>
      </c>
      <c r="D41" s="143" t="s">
        <v>2026</v>
      </c>
      <c r="E41" s="135"/>
      <c r="F41" s="135" t="s">
        <v>2021</v>
      </c>
      <c r="G41" s="136">
        <v>38608</v>
      </c>
      <c r="H41" s="136">
        <v>0</v>
      </c>
      <c r="I41" s="135"/>
      <c r="J41" s="135"/>
    </row>
    <row r="42" spans="1:10" ht="81.75" customHeight="1">
      <c r="A42" s="135">
        <v>32</v>
      </c>
      <c r="B42" s="135" t="s">
        <v>2027</v>
      </c>
      <c r="C42" s="150" t="s">
        <v>2028</v>
      </c>
      <c r="D42" s="143" t="s">
        <v>2015</v>
      </c>
      <c r="E42" s="135">
        <v>3818029421</v>
      </c>
      <c r="F42" s="146" t="s">
        <v>2029</v>
      </c>
      <c r="G42" s="136">
        <v>274585.49</v>
      </c>
      <c r="H42" s="136">
        <v>25457.279999999999</v>
      </c>
      <c r="I42" s="135">
        <v>7</v>
      </c>
      <c r="J42" s="135" t="s">
        <v>2030</v>
      </c>
    </row>
    <row r="43" spans="1:10" ht="32.25" customHeight="1">
      <c r="A43" s="135"/>
      <c r="B43" s="135"/>
      <c r="C43" s="144" t="s">
        <v>2031</v>
      </c>
      <c r="D43" s="143"/>
      <c r="E43" s="151"/>
      <c r="F43" s="152"/>
      <c r="G43" s="136">
        <f>SUM(G11:G42)</f>
        <v>460134600.82000005</v>
      </c>
      <c r="H43" s="136"/>
      <c r="I43" s="135"/>
      <c r="J43" s="135"/>
    </row>
    <row r="44" spans="1:10" ht="15" customHeight="1">
      <c r="A44" s="135"/>
      <c r="B44" s="135"/>
      <c r="C44" s="142" t="s">
        <v>2032</v>
      </c>
      <c r="D44" s="143"/>
      <c r="E44" s="151"/>
      <c r="F44" s="152"/>
      <c r="G44" s="136">
        <v>299075280.43000001</v>
      </c>
      <c r="H44" s="153"/>
      <c r="I44" s="147"/>
      <c r="J44" s="153"/>
    </row>
    <row r="45" spans="1:10" ht="15" customHeight="1">
      <c r="A45" s="135"/>
      <c r="B45" s="135"/>
      <c r="C45" s="142"/>
      <c r="D45" s="143"/>
      <c r="E45" s="151"/>
      <c r="F45" s="152"/>
      <c r="G45" s="136"/>
      <c r="H45" s="153"/>
      <c r="I45" s="147"/>
      <c r="J45" s="153"/>
    </row>
    <row r="46" spans="1:10" ht="15">
      <c r="A46" s="135"/>
      <c r="B46" s="147"/>
      <c r="C46" s="154"/>
      <c r="D46" s="155"/>
      <c r="E46" s="156" t="s">
        <v>2033</v>
      </c>
      <c r="F46" s="157"/>
      <c r="G46" s="158">
        <f>G10+G43+G44</f>
        <v>889803810.76999998</v>
      </c>
      <c r="H46" s="158">
        <f>SUM(H3:H42)</f>
        <v>231446727.25000003</v>
      </c>
      <c r="I46" s="147"/>
      <c r="J46" s="147"/>
    </row>
    <row r="47" spans="1:10" ht="15">
      <c r="A47" s="159"/>
      <c r="B47" s="160"/>
      <c r="C47" s="161"/>
      <c r="D47" s="162"/>
      <c r="E47" s="160"/>
      <c r="F47" s="160"/>
      <c r="G47" s="163"/>
      <c r="H47" s="163"/>
      <c r="I47" s="160"/>
      <c r="J47" s="160"/>
    </row>
    <row r="48" spans="1:10" ht="20.25" customHeight="1">
      <c r="A48" s="164"/>
      <c r="B48" s="164"/>
      <c r="C48" s="165"/>
      <c r="D48" s="165"/>
      <c r="E48" s="165"/>
      <c r="F48" s="165"/>
      <c r="G48" s="166"/>
      <c r="H48" s="165"/>
      <c r="I48" s="164"/>
      <c r="J48" s="167"/>
    </row>
    <row r="49" spans="1:10" ht="12.75" customHeight="1">
      <c r="A49" s="164"/>
      <c r="B49" s="164"/>
      <c r="C49" s="165"/>
      <c r="D49" s="165"/>
      <c r="E49" s="165"/>
      <c r="F49" s="165"/>
      <c r="G49" s="166"/>
      <c r="H49" s="165"/>
      <c r="I49" s="164"/>
      <c r="J49" s="167"/>
    </row>
    <row r="50" spans="1:10" ht="12.75" customHeight="1">
      <c r="A50" s="164"/>
      <c r="B50" s="164"/>
      <c r="C50" s="165"/>
      <c r="D50" s="165"/>
      <c r="E50" s="165"/>
      <c r="F50" s="165"/>
      <c r="G50" s="165"/>
      <c r="H50" s="165"/>
      <c r="I50" s="164"/>
      <c r="J50" s="167"/>
    </row>
    <row r="51" spans="1:10" ht="12.75" customHeight="1">
      <c r="A51" s="164"/>
      <c r="B51" s="164"/>
      <c r="C51" s="165"/>
      <c r="D51" s="165"/>
      <c r="E51" s="165"/>
      <c r="F51" s="165"/>
      <c r="G51" s="165"/>
      <c r="H51" s="165"/>
      <c r="I51" s="164"/>
      <c r="J51" s="167"/>
    </row>
    <row r="52" spans="1:10">
      <c r="A52" s="164"/>
      <c r="B52" s="164"/>
      <c r="C52" s="168"/>
      <c r="D52" s="169"/>
      <c r="E52" s="164"/>
      <c r="F52" s="170"/>
      <c r="G52" s="171"/>
      <c r="H52" s="171"/>
      <c r="I52" s="164"/>
      <c r="J52" s="167"/>
    </row>
    <row r="53" spans="1:10">
      <c r="A53" s="164"/>
      <c r="B53" s="164"/>
      <c r="C53" s="168"/>
      <c r="D53" s="169"/>
      <c r="E53" s="164"/>
      <c r="F53" s="170"/>
      <c r="G53" s="171"/>
      <c r="H53" s="171"/>
      <c r="I53" s="164"/>
      <c r="J53" s="167"/>
    </row>
    <row r="54" spans="1:10">
      <c r="A54" s="164"/>
      <c r="B54" s="164"/>
      <c r="C54" s="168"/>
      <c r="D54" s="169"/>
      <c r="E54" s="164"/>
      <c r="F54" s="170"/>
      <c r="G54" s="171"/>
      <c r="H54" s="171"/>
      <c r="I54" s="164"/>
      <c r="J54" s="167"/>
    </row>
    <row r="55" spans="1:10" ht="18.75">
      <c r="A55" s="164"/>
      <c r="B55" s="164"/>
      <c r="C55" s="168"/>
      <c r="D55" s="172"/>
      <c r="E55" s="164"/>
      <c r="F55" s="170"/>
      <c r="G55" s="171"/>
      <c r="H55" s="171"/>
      <c r="I55" s="164"/>
      <c r="J55" s="167"/>
    </row>
    <row r="56" spans="1:10" ht="18.75">
      <c r="A56" s="164"/>
      <c r="B56" s="164"/>
      <c r="C56" s="168"/>
      <c r="D56" s="172"/>
      <c r="E56" s="164"/>
      <c r="F56" s="170"/>
      <c r="G56" s="171"/>
      <c r="H56" s="171"/>
      <c r="I56" s="164"/>
      <c r="J56" s="167"/>
    </row>
    <row r="57" spans="1:10" ht="18.75">
      <c r="A57" s="164"/>
      <c r="B57" s="164"/>
      <c r="C57" s="173"/>
      <c r="D57" s="172"/>
      <c r="E57" s="164"/>
      <c r="F57" s="170"/>
      <c r="G57" s="171"/>
      <c r="H57" s="171"/>
      <c r="I57" s="164"/>
      <c r="J57" s="167"/>
    </row>
    <row r="58" spans="1:10" ht="18.75">
      <c r="A58" s="164"/>
      <c r="B58" s="164"/>
      <c r="C58" s="173"/>
      <c r="D58" s="174"/>
      <c r="E58" s="164"/>
      <c r="F58" s="170"/>
      <c r="G58" s="171"/>
      <c r="H58" s="171"/>
      <c r="I58" s="164"/>
      <c r="J58" s="167"/>
    </row>
    <row r="59" spans="1:10" ht="18.75">
      <c r="A59" s="164"/>
      <c r="B59" s="164"/>
      <c r="C59" s="173"/>
      <c r="D59" s="174"/>
      <c r="E59" s="164"/>
      <c r="F59" s="170"/>
      <c r="G59" s="171"/>
      <c r="H59" s="171"/>
      <c r="I59" s="164"/>
      <c r="J59" s="167"/>
    </row>
    <row r="60" spans="1:10" ht="18.75">
      <c r="A60" s="164"/>
      <c r="B60" s="164"/>
      <c r="C60" s="173"/>
      <c r="D60" s="174"/>
      <c r="E60" s="164"/>
      <c r="F60" s="170"/>
      <c r="G60" s="171"/>
      <c r="H60" s="171"/>
      <c r="I60" s="164"/>
      <c r="J60" s="167"/>
    </row>
    <row r="61" spans="1:10" ht="18.75">
      <c r="A61" s="164"/>
      <c r="B61" s="164"/>
      <c r="C61" s="173"/>
      <c r="D61" s="175"/>
      <c r="E61" s="164"/>
      <c r="F61" s="170"/>
      <c r="G61" s="171"/>
      <c r="H61" s="171"/>
      <c r="I61" s="164"/>
      <c r="J61" s="167"/>
    </row>
    <row r="62" spans="1:10" ht="18.75">
      <c r="A62" s="164"/>
      <c r="B62" s="164"/>
      <c r="C62" s="173"/>
      <c r="D62" s="174"/>
      <c r="E62" s="164"/>
      <c r="F62" s="170"/>
      <c r="G62" s="171"/>
      <c r="H62" s="171"/>
      <c r="I62" s="164"/>
      <c r="J62" s="167"/>
    </row>
    <row r="63" spans="1:10" ht="18.75">
      <c r="A63" s="164"/>
      <c r="B63" s="164"/>
      <c r="C63" s="173"/>
      <c r="D63" s="174"/>
      <c r="E63" s="164"/>
      <c r="F63" s="170"/>
      <c r="G63" s="171"/>
      <c r="H63" s="171"/>
      <c r="I63" s="164"/>
      <c r="J63" s="167"/>
    </row>
    <row r="64" spans="1:10" ht="18.75">
      <c r="A64" s="164"/>
      <c r="B64" s="164"/>
      <c r="C64" s="173"/>
      <c r="D64" s="174"/>
      <c r="E64" s="164"/>
      <c r="F64" s="170"/>
      <c r="G64" s="171"/>
      <c r="H64" s="171"/>
      <c r="I64" s="164"/>
      <c r="J64" s="167"/>
    </row>
    <row r="65" spans="1:10" ht="18.75">
      <c r="A65" s="164"/>
      <c r="B65" s="164"/>
      <c r="C65" s="173"/>
      <c r="D65" s="174"/>
      <c r="E65" s="164"/>
      <c r="F65" s="170"/>
      <c r="G65" s="171"/>
      <c r="H65" s="171"/>
      <c r="I65" s="164"/>
      <c r="J65" s="167"/>
    </row>
    <row r="66" spans="1:10" ht="18.75">
      <c r="A66" s="164"/>
      <c r="B66" s="164"/>
      <c r="C66" s="173"/>
      <c r="D66" s="176"/>
      <c r="E66" s="164"/>
      <c r="F66" s="170"/>
      <c r="G66" s="171"/>
      <c r="H66" s="171"/>
      <c r="I66" s="164"/>
      <c r="J66" s="167"/>
    </row>
    <row r="67" spans="1:10">
      <c r="A67" s="164"/>
      <c r="B67" s="164"/>
      <c r="C67" s="168"/>
      <c r="D67" s="176"/>
      <c r="E67" s="164"/>
      <c r="F67" s="170"/>
      <c r="G67" s="171"/>
      <c r="H67" s="171"/>
      <c r="I67" s="164"/>
      <c r="J67" s="167"/>
    </row>
    <row r="68" spans="1:10">
      <c r="A68" s="164"/>
      <c r="B68" s="164"/>
      <c r="C68" s="168"/>
      <c r="D68" s="176"/>
      <c r="E68" s="164"/>
      <c r="F68" s="170"/>
      <c r="G68" s="171"/>
      <c r="H68" s="171"/>
      <c r="I68" s="164"/>
      <c r="J68" s="167"/>
    </row>
    <row r="69" spans="1:10">
      <c r="A69" s="164"/>
      <c r="B69" s="164"/>
      <c r="C69" s="168"/>
      <c r="D69" s="176"/>
      <c r="E69" s="164"/>
      <c r="F69" s="170"/>
      <c r="G69" s="171"/>
      <c r="H69" s="171"/>
      <c r="I69" s="164"/>
      <c r="J69" s="167"/>
    </row>
    <row r="70" spans="1:10">
      <c r="A70" s="164"/>
      <c r="B70" s="164"/>
      <c r="C70" s="168"/>
      <c r="D70" s="176"/>
      <c r="E70" s="164"/>
      <c r="F70" s="170"/>
      <c r="G70" s="171"/>
      <c r="H70" s="171"/>
      <c r="I70" s="164"/>
      <c r="J70" s="167"/>
    </row>
    <row r="71" spans="1:10">
      <c r="A71" s="164"/>
      <c r="B71" s="164"/>
      <c r="C71" s="168"/>
      <c r="D71" s="176"/>
      <c r="E71" s="164"/>
      <c r="F71" s="170"/>
      <c r="G71" s="171"/>
      <c r="H71" s="171"/>
      <c r="I71" s="164"/>
      <c r="J71" s="167"/>
    </row>
    <row r="72" spans="1:10">
      <c r="A72" s="164"/>
      <c r="B72" s="164"/>
      <c r="C72" s="168"/>
      <c r="D72" s="176"/>
      <c r="E72" s="164"/>
      <c r="F72" s="170"/>
      <c r="G72" s="171"/>
      <c r="H72" s="171"/>
      <c r="I72" s="164"/>
      <c r="J72" s="167"/>
    </row>
    <row r="73" spans="1:10">
      <c r="A73" s="164"/>
      <c r="B73" s="164"/>
      <c r="C73" s="168"/>
      <c r="D73" s="176"/>
      <c r="E73" s="164"/>
      <c r="F73" s="170"/>
      <c r="G73" s="171"/>
      <c r="H73" s="171"/>
      <c r="I73" s="164"/>
      <c r="J73" s="167"/>
    </row>
    <row r="74" spans="1:10">
      <c r="A74" s="164"/>
      <c r="B74" s="164"/>
      <c r="C74" s="168"/>
      <c r="D74" s="176"/>
      <c r="E74" s="164"/>
      <c r="F74" s="170"/>
      <c r="G74" s="171"/>
      <c r="H74" s="171"/>
      <c r="I74" s="164"/>
      <c r="J74" s="167"/>
    </row>
    <row r="75" spans="1:10">
      <c r="A75" s="164"/>
      <c r="B75" s="164"/>
      <c r="C75" s="168"/>
      <c r="D75" s="176"/>
      <c r="E75" s="164"/>
      <c r="F75" s="170"/>
      <c r="G75" s="171"/>
      <c r="H75" s="171"/>
      <c r="I75" s="164"/>
      <c r="J75" s="167"/>
    </row>
    <row r="76" spans="1:10">
      <c r="A76" s="164"/>
      <c r="B76" s="164"/>
      <c r="C76" s="168"/>
      <c r="D76" s="176"/>
      <c r="E76" s="164"/>
      <c r="F76" s="170"/>
      <c r="G76" s="171"/>
      <c r="H76" s="171"/>
      <c r="I76" s="164"/>
      <c r="J76" s="167"/>
    </row>
    <row r="77" spans="1:10">
      <c r="A77" s="164"/>
      <c r="B77" s="164"/>
      <c r="C77" s="168"/>
      <c r="D77" s="176"/>
      <c r="E77" s="164"/>
      <c r="F77" s="170"/>
      <c r="G77" s="171"/>
      <c r="H77" s="171"/>
      <c r="I77" s="164"/>
      <c r="J77" s="167"/>
    </row>
    <row r="78" spans="1:10">
      <c r="A78" s="164"/>
      <c r="B78" s="164"/>
      <c r="C78" s="168"/>
      <c r="D78" s="169"/>
      <c r="E78" s="164"/>
      <c r="F78" s="170"/>
      <c r="G78" s="171"/>
      <c r="H78" s="171"/>
      <c r="I78" s="164"/>
      <c r="J78" s="167"/>
    </row>
    <row r="79" spans="1:10">
      <c r="A79" s="164"/>
      <c r="B79" s="164"/>
      <c r="C79" s="168"/>
      <c r="D79" s="169"/>
      <c r="E79" s="164"/>
      <c r="F79" s="170"/>
      <c r="G79" s="171"/>
      <c r="H79" s="171"/>
      <c r="I79" s="164"/>
      <c r="J79" s="167"/>
    </row>
    <row r="80" spans="1:10">
      <c r="A80" s="164"/>
      <c r="B80" s="164"/>
      <c r="C80" s="168"/>
      <c r="D80" s="169"/>
      <c r="E80" s="164"/>
      <c r="F80" s="170"/>
      <c r="G80" s="171"/>
      <c r="H80" s="171"/>
      <c r="I80" s="164"/>
      <c r="J80" s="167"/>
    </row>
    <row r="81" spans="1:10">
      <c r="A81" s="164"/>
      <c r="B81" s="164"/>
      <c r="C81" s="168"/>
      <c r="D81" s="169"/>
      <c r="E81" s="164"/>
      <c r="F81" s="170"/>
      <c r="G81" s="171"/>
      <c r="H81" s="171"/>
      <c r="I81" s="164"/>
      <c r="J81" s="167"/>
    </row>
    <row r="82" spans="1:10">
      <c r="A82" s="164"/>
      <c r="B82" s="164"/>
      <c r="C82" s="168"/>
      <c r="D82" s="169"/>
      <c r="E82" s="164"/>
      <c r="F82" s="170"/>
      <c r="G82" s="171"/>
      <c r="H82" s="171"/>
      <c r="I82" s="164"/>
      <c r="J82" s="167"/>
    </row>
    <row r="83" spans="1:10">
      <c r="A83" s="164"/>
      <c r="B83" s="164"/>
      <c r="C83" s="168"/>
      <c r="D83" s="169"/>
      <c r="E83" s="164"/>
      <c r="F83" s="170"/>
      <c r="G83" s="171"/>
      <c r="H83" s="171"/>
      <c r="I83" s="164"/>
      <c r="J83" s="167"/>
    </row>
    <row r="84" spans="1:10">
      <c r="A84" s="164"/>
      <c r="B84" s="164"/>
      <c r="C84" s="168"/>
      <c r="D84" s="169"/>
      <c r="E84" s="164"/>
      <c r="F84" s="170"/>
      <c r="G84" s="171"/>
      <c r="H84" s="171"/>
      <c r="I84" s="164"/>
      <c r="J84" s="167"/>
    </row>
    <row r="85" spans="1:10">
      <c r="A85" s="164"/>
      <c r="B85" s="164"/>
      <c r="C85" s="168"/>
      <c r="D85" s="169"/>
      <c r="E85" s="164"/>
      <c r="F85" s="170"/>
      <c r="G85" s="171"/>
      <c r="H85" s="171"/>
      <c r="I85" s="164"/>
      <c r="J85" s="167"/>
    </row>
    <row r="86" spans="1:10">
      <c r="A86" s="164"/>
      <c r="B86" s="164"/>
      <c r="C86" s="168"/>
      <c r="D86" s="169"/>
      <c r="E86" s="164"/>
      <c r="F86" s="170"/>
      <c r="G86" s="171"/>
      <c r="H86" s="171"/>
      <c r="I86" s="164"/>
      <c r="J86" s="167"/>
    </row>
    <row r="87" spans="1:10">
      <c r="A87" s="164"/>
      <c r="B87" s="164"/>
      <c r="C87" s="168"/>
      <c r="D87" s="169"/>
      <c r="E87" s="164"/>
      <c r="F87" s="170"/>
      <c r="G87" s="171"/>
      <c r="H87" s="171"/>
      <c r="I87" s="164"/>
      <c r="J87" s="167"/>
    </row>
    <row r="88" spans="1:10">
      <c r="A88" s="164"/>
      <c r="B88" s="164"/>
      <c r="C88" s="168"/>
      <c r="D88" s="169"/>
      <c r="E88" s="164"/>
      <c r="F88" s="170"/>
      <c r="G88" s="171"/>
      <c r="H88" s="171"/>
      <c r="I88" s="164"/>
      <c r="J88" s="167"/>
    </row>
  </sheetData>
  <mergeCells count="2">
    <mergeCell ref="E46:F46"/>
    <mergeCell ref="A1:J1"/>
  </mergeCells>
  <pageMargins left="0.78740157480314965" right="0.59055118110236227" top="0.98425196850393704" bottom="0.78740157480314965" header="0.31496062992125984" footer="0.31496062992125984"/>
  <pageSetup paperSize="9" scale="75" pageOrder="overThenDown" orientation="landscape" r:id="rId1"/>
  <headerFooter alignWithMargins="0"/>
  <rowBreaks count="4" manualBreakCount="4">
    <brk id="13" max="9" man="1"/>
    <brk id="23" max="9" man="1"/>
    <brk id="30" max="9" man="1"/>
    <brk id="3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Нежил фонд. Казна</vt:lpstr>
      <vt:lpstr>Жилой фонд 2018 </vt:lpstr>
      <vt:lpstr>Земля</vt:lpstr>
      <vt:lpstr>НЕдижимость учреждений</vt:lpstr>
      <vt:lpstr>Эл. сети</vt:lpstr>
      <vt:lpstr>дороги</vt:lpstr>
      <vt:lpstr>Юр лица</vt:lpstr>
      <vt:lpstr>дороги!Заголовки_для_печати</vt:lpstr>
      <vt:lpstr>'Жилой фонд 2018 '!Заголовки_для_печати</vt:lpstr>
      <vt:lpstr>Земля!Заголовки_для_печати</vt:lpstr>
      <vt:lpstr>'НЕдижимость учреждений'!Заголовки_для_печати</vt:lpstr>
      <vt:lpstr>'Нежил фонд. Казна'!Заголовки_для_печати</vt:lpstr>
      <vt:lpstr>'Юр лица'!Заголовки_для_печати</vt:lpstr>
      <vt:lpstr>'Жилой фонд 2018 '!Область_печати</vt:lpstr>
      <vt:lpstr>'НЕдижимость учреждений'!Область_печати</vt:lpstr>
      <vt:lpstr>'Нежил фонд. Казна'!Область_печати</vt:lpstr>
      <vt:lpstr>'Юр лица'!Область_печати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user_kumi!!</dc:creator>
  <cp:lastModifiedBy>KUMI_INGA</cp:lastModifiedBy>
  <cp:lastPrinted>2019-02-27T03:25:49Z</cp:lastPrinted>
  <dcterms:created xsi:type="dcterms:W3CDTF">2018-02-07T01:43:00Z</dcterms:created>
  <dcterms:modified xsi:type="dcterms:W3CDTF">2019-05-20T03:53:50Z</dcterms:modified>
</cp:coreProperties>
</file>