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/>
  <bookViews>
    <workbookView xWindow="240" yWindow="480" windowWidth="188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25" i="4"/>
  <c r="L26"/>
  <c r="L27"/>
  <c r="L28"/>
  <c r="L29"/>
  <c r="L30"/>
  <c r="L32"/>
  <c r="L34"/>
  <c r="L35"/>
  <c r="L36"/>
  <c r="L37"/>
  <c r="L39"/>
  <c r="L7"/>
  <c r="I9"/>
  <c r="I11"/>
  <c r="I12"/>
  <c r="I15"/>
  <c r="I16"/>
  <c r="I17"/>
  <c r="I20"/>
  <c r="I22"/>
  <c r="I25"/>
  <c r="I26"/>
  <c r="I27"/>
  <c r="I28"/>
  <c r="I29"/>
  <c r="I30"/>
  <c r="I33"/>
  <c r="I34"/>
  <c r="I35"/>
  <c r="I36"/>
  <c r="I37"/>
  <c r="I40"/>
  <c r="I7"/>
  <c r="F9"/>
  <c r="F11"/>
  <c r="F12"/>
  <c r="F13"/>
  <c r="F16"/>
  <c r="F17"/>
  <c r="F18"/>
  <c r="F19"/>
  <c r="F20"/>
  <c r="F21"/>
  <c r="F25"/>
  <c r="F26"/>
  <c r="F27"/>
  <c r="F28"/>
  <c r="F29"/>
  <c r="F30"/>
  <c r="F31"/>
  <c r="F34"/>
  <c r="F35"/>
  <c r="F36"/>
  <c r="F37"/>
  <c r="F38"/>
  <c r="F7"/>
  <c r="L9" i="3"/>
  <c r="L10"/>
  <c r="L11"/>
  <c r="L12"/>
  <c r="L13"/>
  <c r="L14"/>
  <c r="L15"/>
  <c r="L30"/>
  <c r="L31"/>
  <c r="L32"/>
  <c r="L33"/>
  <c r="L34"/>
  <c r="L35"/>
  <c r="L36"/>
  <c r="L37"/>
  <c r="L38"/>
  <c r="L39"/>
  <c r="L40"/>
  <c r="L41"/>
  <c r="L42"/>
  <c r="L43"/>
  <c r="L44"/>
  <c r="L59"/>
  <c r="L60"/>
  <c r="L61"/>
  <c r="L81"/>
  <c r="L82"/>
  <c r="L83"/>
  <c r="L84"/>
  <c r="L85"/>
  <c r="L86"/>
  <c r="L87"/>
  <c r="L88"/>
  <c r="L89"/>
  <c r="L91"/>
  <c r="L92"/>
  <c r="L93"/>
  <c r="L99"/>
  <c r="L100"/>
  <c r="L102"/>
  <c r="L106"/>
  <c r="L107"/>
  <c r="L108"/>
  <c r="L109"/>
  <c r="L110"/>
  <c r="L111"/>
  <c r="L112"/>
  <c r="L113"/>
  <c r="L118"/>
  <c r="L139"/>
  <c r="L140"/>
  <c r="L141"/>
  <c r="L142"/>
  <c r="L143"/>
  <c r="L144"/>
  <c r="L145"/>
  <c r="L146"/>
  <c r="L147"/>
  <c r="L152"/>
  <c r="L153"/>
  <c r="L154"/>
  <c r="L155"/>
  <c r="L156"/>
  <c r="L160"/>
  <c r="L161"/>
  <c r="L162"/>
  <c r="L164"/>
  <c r="L168"/>
  <c r="L169"/>
  <c r="L170"/>
  <c r="L171"/>
  <c r="L172"/>
  <c r="L173"/>
  <c r="L174"/>
  <c r="L274"/>
  <c r="L275"/>
  <c r="L276"/>
  <c r="L277"/>
  <c r="L278"/>
  <c r="L279"/>
  <c r="L280"/>
  <c r="L281"/>
  <c r="L282"/>
  <c r="L283"/>
  <c r="L284"/>
  <c r="L285"/>
  <c r="L286"/>
  <c r="L290"/>
  <c r="L291"/>
  <c r="L294"/>
  <c r="L295"/>
  <c r="L301"/>
  <c r="L302"/>
  <c r="L304"/>
  <c r="L316"/>
  <c r="L317"/>
  <c r="L318"/>
  <c r="L319"/>
  <c r="L320"/>
  <c r="L350"/>
  <c r="L351"/>
  <c r="L352"/>
  <c r="L353"/>
  <c r="L354"/>
  <c r="L385"/>
  <c r="L394"/>
  <c r="L395"/>
  <c r="L396"/>
  <c r="L398"/>
  <c r="L7"/>
  <c r="I9"/>
  <c r="I10"/>
  <c r="I11"/>
  <c r="I12"/>
  <c r="I13"/>
  <c r="I14"/>
  <c r="I15"/>
  <c r="I19"/>
  <c r="I20"/>
  <c r="I21"/>
  <c r="I22"/>
  <c r="I23"/>
  <c r="I24"/>
  <c r="I25"/>
  <c r="I27"/>
  <c r="I30"/>
  <c r="I31"/>
  <c r="I32"/>
  <c r="I33"/>
  <c r="I34"/>
  <c r="I35"/>
  <c r="I36"/>
  <c r="I37"/>
  <c r="I38"/>
  <c r="I39"/>
  <c r="I40"/>
  <c r="I41"/>
  <c r="I43"/>
  <c r="I44"/>
  <c r="I62"/>
  <c r="I63"/>
  <c r="I64"/>
  <c r="I65"/>
  <c r="I71"/>
  <c r="I72"/>
  <c r="I74"/>
  <c r="I75"/>
  <c r="I81"/>
  <c r="I82"/>
  <c r="I83"/>
  <c r="I84"/>
  <c r="I85"/>
  <c r="I86"/>
  <c r="I87"/>
  <c r="I88"/>
  <c r="I89"/>
  <c r="I90"/>
  <c r="I91"/>
  <c r="I92"/>
  <c r="I93"/>
  <c r="I99"/>
  <c r="I100"/>
  <c r="I102"/>
  <c r="I106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39"/>
  <c r="I140"/>
  <c r="I141"/>
  <c r="I142"/>
  <c r="I143"/>
  <c r="I144"/>
  <c r="I145"/>
  <c r="I146"/>
  <c r="I147"/>
  <c r="I152"/>
  <c r="I153"/>
  <c r="I154"/>
  <c r="I155"/>
  <c r="I156"/>
  <c r="I157"/>
  <c r="I158"/>
  <c r="I159"/>
  <c r="I160"/>
  <c r="I161"/>
  <c r="I162"/>
  <c r="I163"/>
  <c r="I164"/>
  <c r="I171"/>
  <c r="I172"/>
  <c r="I173"/>
  <c r="I174"/>
  <c r="I175"/>
  <c r="I176"/>
  <c r="I177"/>
  <c r="I178"/>
  <c r="I179"/>
  <c r="I180"/>
  <c r="I181"/>
  <c r="I274"/>
  <c r="I275"/>
  <c r="I276"/>
  <c r="I277"/>
  <c r="I278"/>
  <c r="I279"/>
  <c r="I280"/>
  <c r="I281"/>
  <c r="I282"/>
  <c r="I283"/>
  <c r="I284"/>
  <c r="I290"/>
  <c r="I291"/>
  <c r="I294"/>
  <c r="I295"/>
  <c r="I296"/>
  <c r="I297"/>
  <c r="I298"/>
  <c r="I299"/>
  <c r="I300"/>
  <c r="I301"/>
  <c r="I302"/>
  <c r="I303"/>
  <c r="I304"/>
  <c r="I305"/>
  <c r="I306"/>
  <c r="I307"/>
  <c r="I308"/>
  <c r="I316"/>
  <c r="I317"/>
  <c r="I318"/>
  <c r="I319"/>
  <c r="I320"/>
  <c r="I321"/>
  <c r="I325"/>
  <c r="I328"/>
  <c r="I330"/>
  <c r="I350"/>
  <c r="I351"/>
  <c r="I352"/>
  <c r="I353"/>
  <c r="I354"/>
  <c r="I369"/>
  <c r="I377"/>
  <c r="I378"/>
  <c r="I379"/>
  <c r="I380"/>
  <c r="I381"/>
  <c r="I382"/>
  <c r="I383"/>
  <c r="I384"/>
  <c r="I385"/>
  <c r="I394"/>
  <c r="I395"/>
  <c r="I396"/>
  <c r="I398"/>
  <c r="I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92"/>
  <c r="F93"/>
  <c r="F94"/>
  <c r="F95"/>
  <c r="F96"/>
  <c r="F97"/>
  <c r="F98"/>
  <c r="F99"/>
  <c r="F100"/>
  <c r="F101"/>
  <c r="F102"/>
  <c r="F118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8"/>
  <c r="F149"/>
  <c r="F150"/>
  <c r="F151"/>
  <c r="F152"/>
  <c r="F160"/>
  <c r="F161"/>
  <c r="F162"/>
  <c r="F164"/>
  <c r="F165"/>
  <c r="F166"/>
  <c r="F167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4"/>
  <c r="F375"/>
  <c r="F376"/>
  <c r="F381"/>
  <c r="F382"/>
  <c r="F383"/>
  <c r="F384"/>
  <c r="F385"/>
  <c r="F386"/>
  <c r="F387"/>
  <c r="F388"/>
  <c r="F389"/>
  <c r="F390"/>
  <c r="F391"/>
  <c r="F392"/>
  <c r="F393"/>
  <c r="F398"/>
  <c r="F7"/>
  <c r="L16" i="2"/>
  <c r="L17"/>
  <c r="L18"/>
  <c r="L19"/>
  <c r="L20"/>
  <c r="L21"/>
  <c r="L23"/>
  <c r="L24"/>
  <c r="L25"/>
  <c r="L26"/>
  <c r="L27"/>
  <c r="L28"/>
  <c r="L29"/>
  <c r="L30"/>
  <c r="L31"/>
  <c r="L32"/>
  <c r="L33"/>
  <c r="L45"/>
  <c r="L46"/>
  <c r="L49"/>
  <c r="L50"/>
  <c r="L52"/>
  <c r="L54"/>
  <c r="L55"/>
  <c r="L56"/>
  <c r="L58"/>
  <c r="L60"/>
  <c r="L62"/>
  <c r="L65"/>
  <c r="L66"/>
  <c r="L74"/>
  <c r="L75"/>
  <c r="L79"/>
  <c r="L81"/>
  <c r="L83"/>
  <c r="L85"/>
  <c r="L104"/>
  <c r="L105"/>
  <c r="L106"/>
  <c r="L108"/>
  <c r="L132"/>
  <c r="L156"/>
  <c r="L158"/>
  <c r="L160"/>
  <c r="L163"/>
  <c r="L165"/>
  <c r="L167"/>
  <c r="L168"/>
  <c r="L169"/>
  <c r="L170"/>
  <c r="L172"/>
  <c r="L174"/>
  <c r="L176"/>
  <c r="L178"/>
  <c r="L189"/>
  <c r="L191"/>
  <c r="L193"/>
  <c r="L200"/>
  <c r="L201"/>
  <c r="L207"/>
  <c r="L210"/>
  <c r="L211"/>
  <c r="L218"/>
  <c r="L220"/>
  <c r="L222"/>
  <c r="L14"/>
  <c r="I14"/>
  <c r="I16"/>
  <c r="I17"/>
  <c r="I18"/>
  <c r="I19"/>
  <c r="I20"/>
  <c r="I21"/>
  <c r="I23"/>
  <c r="I24"/>
  <c r="I25"/>
  <c r="I26"/>
  <c r="I27"/>
  <c r="I28"/>
  <c r="I29"/>
  <c r="I30"/>
  <c r="I31"/>
  <c r="I32"/>
  <c r="I33"/>
  <c r="I45"/>
  <c r="I46"/>
  <c r="I49"/>
  <c r="I50"/>
  <c r="I53"/>
  <c r="I54"/>
  <c r="I55"/>
  <c r="I57"/>
  <c r="I58"/>
  <c r="I61"/>
  <c r="I62"/>
  <c r="I65"/>
  <c r="I66"/>
  <c r="I74"/>
  <c r="I75"/>
  <c r="I76"/>
  <c r="I78"/>
  <c r="I83"/>
  <c r="I86"/>
  <c r="I87"/>
  <c r="I89"/>
  <c r="I93"/>
  <c r="I94"/>
  <c r="I96"/>
  <c r="I104"/>
  <c r="I105"/>
  <c r="I106"/>
  <c r="I109"/>
  <c r="I110"/>
  <c r="I116"/>
  <c r="I117"/>
  <c r="I120"/>
  <c r="I121"/>
  <c r="I122"/>
  <c r="I123"/>
  <c r="I125"/>
  <c r="I126"/>
  <c r="I127"/>
  <c r="I128"/>
  <c r="I129"/>
  <c r="I131"/>
  <c r="I132"/>
  <c r="I150"/>
  <c r="I152"/>
  <c r="I156"/>
  <c r="I159"/>
  <c r="I160"/>
  <c r="I163"/>
  <c r="I166"/>
  <c r="I167"/>
  <c r="I168"/>
  <c r="I169"/>
  <c r="I170"/>
  <c r="I173"/>
  <c r="I174"/>
  <c r="I177"/>
  <c r="I178"/>
  <c r="I181"/>
  <c r="I182"/>
  <c r="I187"/>
  <c r="I188"/>
  <c r="I189"/>
  <c r="I192"/>
  <c r="I193"/>
  <c r="I196"/>
  <c r="I199"/>
  <c r="I200"/>
  <c r="I202"/>
  <c r="I215"/>
  <c r="I216"/>
  <c r="I217"/>
  <c r="F107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5"/>
  <c r="F46"/>
  <c r="F47"/>
  <c r="F48"/>
  <c r="F49"/>
  <c r="F54"/>
  <c r="F58"/>
  <c r="F59"/>
  <c r="F62"/>
  <c r="F63"/>
  <c r="F64"/>
  <c r="F67"/>
  <c r="F68"/>
  <c r="F69"/>
  <c r="F74"/>
  <c r="F75"/>
  <c r="F76"/>
  <c r="F77"/>
  <c r="F78"/>
  <c r="F79"/>
  <c r="F80"/>
  <c r="F83"/>
  <c r="F84"/>
  <c r="F87"/>
  <c r="F88"/>
  <c r="F90"/>
  <c r="F91"/>
  <c r="F92"/>
  <c r="F93"/>
  <c r="F94"/>
  <c r="F95"/>
  <c r="F97"/>
  <c r="F98"/>
  <c r="F99"/>
  <c r="F100"/>
  <c r="F101"/>
  <c r="F102"/>
  <c r="F103"/>
  <c r="F104"/>
  <c r="F105"/>
  <c r="F106"/>
  <c r="F110"/>
  <c r="F111"/>
  <c r="F112"/>
  <c r="F113"/>
  <c r="F114"/>
  <c r="F116"/>
  <c r="F117"/>
  <c r="F118"/>
  <c r="F119"/>
  <c r="F122"/>
  <c r="F123"/>
  <c r="F124"/>
  <c r="F125"/>
  <c r="F128"/>
  <c r="F129"/>
  <c r="F131"/>
  <c r="F132"/>
  <c r="F133"/>
  <c r="F134"/>
  <c r="F135"/>
  <c r="F136"/>
  <c r="F137"/>
  <c r="F138"/>
  <c r="F142"/>
  <c r="F143"/>
  <c r="F144"/>
  <c r="F145"/>
  <c r="F146"/>
  <c r="F147"/>
  <c r="F148"/>
  <c r="F149"/>
  <c r="F150"/>
  <c r="F151"/>
  <c r="F153"/>
  <c r="F154"/>
  <c r="F155"/>
  <c r="F156"/>
  <c r="F157"/>
  <c r="F160"/>
  <c r="F163"/>
  <c r="F164"/>
  <c r="F167"/>
  <c r="F168"/>
  <c r="F169"/>
  <c r="F170"/>
  <c r="F171"/>
  <c r="F174"/>
  <c r="F175"/>
  <c r="F178"/>
  <c r="F179"/>
  <c r="F180"/>
  <c r="F183"/>
  <c r="F184"/>
  <c r="F185"/>
  <c r="F186"/>
  <c r="F189"/>
  <c r="F190"/>
  <c r="F193"/>
  <c r="F194"/>
  <c r="F195"/>
  <c r="F196"/>
  <c r="F197"/>
  <c r="F203"/>
  <c r="F204"/>
  <c r="F205"/>
  <c r="F206"/>
  <c r="F207"/>
  <c r="F208"/>
  <c r="F209"/>
  <c r="F218"/>
  <c r="F219"/>
  <c r="F221"/>
  <c r="F223"/>
  <c r="F224"/>
  <c r="F227"/>
  <c r="F14"/>
</calcChain>
</file>

<file path=xl/sharedStrings.xml><?xml version="1.0" encoding="utf-8"?>
<sst xmlns="http://schemas.openxmlformats.org/spreadsheetml/2006/main" count="1993" uniqueCount="1019">
  <si>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</si>
  <si>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</si>
  <si>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</si>
  <si>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</si>
  <si>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</si>
  <si>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</si>
  <si>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</si>
  <si>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</si>
  <si>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</si>
  <si>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</si>
  <si>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</si>
  <si>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</si>
  <si>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</si>
  <si>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</si>
  <si>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</si>
  <si>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</si>
  <si>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</si>
  <si>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</si>
  <si>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</si>
  <si>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28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</si>
  <si>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</si>
  <si>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</si>
  <si>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</si>
  <si>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</si>
  <si>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</si>
  <si>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</si>
  <si>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</si>
  <si>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</si>
  <si>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</si>
  <si>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</si>
  <si>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</si>
  <si>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</si>
  <si>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</si>
  <si>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</si>
  <si>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</si>
  <si>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</si>
  <si>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</si>
  <si>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</si>
  <si>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</si>
  <si>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</si>
  <si>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</si>
  <si>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</si>
  <si>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</si>
  <si>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</si>
  <si>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</si>
  <si>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</si>
  <si>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</si>
  <si>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</si>
  <si>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</si>
  <si>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</si>
  <si>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</si>
  <si>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</si>
  <si>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</si>
  <si>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</si>
  <si>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</si>
  <si>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</si>
  <si>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</si>
  <si>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</si>
  <si>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</si>
  <si>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</si>
  <si>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</si>
  <si>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</si>
  <si>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</si>
  <si>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</si>
  <si>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</si>
  <si>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</si>
  <si>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</si>
  <si>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</si>
  <si>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</si>
  <si>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</si>
  <si>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</si>
  <si>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</si>
  <si>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</si>
  <si>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</si>
  <si>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</si>
  <si>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</si>
  <si>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</si>
  <si>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</si>
  <si>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</si>
  <si>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</si>
  <si>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</si>
  <si>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</si>
  <si>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</si>
  <si>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</si>
  <si>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</si>
  <si>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</si>
  <si>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</si>
  <si>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</si>
  <si>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</si>
  <si>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</si>
  <si>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</si>
  <si>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</si>
  <si>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</si>
  <si>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</si>
  <si>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</si>
  <si>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</si>
  <si>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</si>
  <si>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</si>
  <si>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</si>
  <si>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</si>
  <si>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</si>
  <si>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</si>
  <si>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</si>
  <si>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</si>
  <si>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</si>
  <si>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</si>
  <si>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</si>
  <si>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</si>
  <si>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</si>
  <si>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</si>
  <si>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</si>
  <si>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</si>
  <si>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</si>
  <si>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</si>
  <si>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</si>
  <si>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</si>
  <si>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</si>
  <si>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</si>
  <si>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</si>
  <si>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</si>
  <si>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</si>
  <si>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</si>
  <si>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</si>
  <si>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</si>
  <si>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</si>
  <si>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</si>
  <si>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</si>
  <si>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</si>
  <si>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</si>
  <si>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</si>
  <si>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</si>
  <si>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</si>
  <si>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</si>
  <si>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</si>
  <si>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</si>
  <si>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</si>
  <si>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</si>
  <si>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</si>
  <si>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</si>
  <si>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</si>
  <si>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</si>
  <si>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</si>
  <si>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</si>
  <si>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</si>
  <si>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</si>
  <si>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</si>
  <si>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</si>
  <si>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</si>
  <si>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</si>
  <si>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</si>
  <si>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</si>
  <si>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</si>
  <si>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</si>
  <si>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</si>
  <si>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</si>
  <si>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</si>
  <si>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</si>
  <si>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</si>
  <si>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</si>
  <si>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</si>
  <si>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</si>
  <si>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</si>
  <si>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</si>
  <si>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</si>
  <si>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</si>
  <si>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</si>
  <si>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</si>
  <si>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</si>
  <si>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</si>
  <si>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</si>
  <si>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</si>
  <si>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</si>
  <si>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</si>
  <si>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</si>
  <si>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</si>
  <si>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</si>
  <si>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</si>
  <si>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</si>
  <si>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</si>
  <si>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</si>
  <si>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</si>
  <si>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</si>
  <si>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</si>
  <si>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</si>
  <si>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</si>
  <si>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</si>
  <si>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</si>
  <si>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</si>
  <si>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</si>
  <si>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</si>
  <si>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</si>
  <si>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</si>
  <si>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</si>
  <si>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</si>
  <si>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</si>
  <si>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</si>
  <si>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</si>
  <si>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</si>
  <si>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</si>
  <si>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</si>
  <si>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</si>
  <si>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</si>
  <si>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</si>
  <si>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</si>
  <si>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</si>
  <si>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</si>
  <si>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</si>
  <si>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</si>
  <si>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</si>
  <si>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</si>
  <si>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</si>
  <si>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</si>
  <si>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</si>
  <si>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</si>
  <si>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</si>
  <si>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</si>
  <si>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</si>
  <si>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</si>
  <si>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</si>
  <si>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</si>
  <si>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</si>
  <si>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</si>
  <si>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</si>
  <si>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</si>
  <si>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</si>
  <si>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</si>
  <si>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</si>
  <si>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</si>
  <si>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</si>
  <si>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</si>
  <si>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</si>
  <si>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</si>
  <si>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</si>
  <si>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</si>
  <si>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</si>
  <si>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</si>
  <si>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</si>
  <si>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</si>
  <si>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</si>
  <si>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</si>
  <si>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</si>
  <si>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</si>
  <si>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</si>
  <si>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</si>
  <si>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</si>
  <si>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</si>
  <si>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</si>
  <si>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</si>
  <si>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</si>
  <si>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</si>
  <si>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</si>
  <si>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</si>
  <si>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</si>
  <si>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</si>
  <si>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</si>
  <si>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</si>
  <si>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</si>
  <si>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</si>
  <si>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</si>
  <si>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</si>
  <si>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</si>
  <si>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</si>
  <si>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</si>
  <si>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</si>
  <si>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</si>
  <si>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</si>
  <si>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</si>
  <si>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</si>
  <si>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</si>
  <si>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</si>
  <si>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 xml:space="preserve"> 000 1162305013 0000 140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</si>
  <si>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</si>
  <si>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 xml:space="preserve"> 000 1162305213 0000 140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</si>
  <si>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</si>
  <si>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</si>
  <si>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</si>
  <si>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</si>
  <si>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</si>
  <si>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</si>
  <si>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</si>
  <si>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</si>
  <si>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</si>
  <si>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</si>
  <si>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</si>
  <si>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</si>
  <si>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</si>
  <si>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</si>
  <si>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</si>
  <si>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</si>
  <si>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</si>
  <si>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</si>
  <si>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</si>
  <si>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</si>
  <si>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</si>
  <si>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</si>
  <si>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</si>
  <si>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</si>
  <si>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</si>
  <si>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</si>
  <si>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</si>
  <si>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</si>
  <si>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</si>
  <si>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</si>
  <si>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</si>
  <si>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</si>
  <si>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</si>
  <si>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</si>
  <si>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</si>
  <si>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</si>
  <si>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</si>
  <si>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</si>
  <si>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</si>
  <si>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</si>
  <si>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</si>
  <si>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</si>
  <si>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</si>
  <si>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</si>
  <si>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</si>
  <si>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</si>
  <si>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</si>
  <si>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</si>
  <si>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</si>
  <si>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</si>
  <si>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</si>
  <si>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</si>
  <si>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</si>
  <si>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</si>
  <si>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</si>
  <si>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</si>
  <si>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</si>
  <si>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</si>
  <si>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</si>
  <si>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</si>
  <si>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</si>
  <si>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</si>
  <si>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</si>
  <si>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</si>
  <si>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</si>
  <si>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</si>
  <si>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</si>
  <si>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</si>
  <si>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</si>
  <si>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</si>
  <si>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</si>
  <si>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</si>
  <si>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</si>
  <si>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</si>
  <si>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</si>
  <si>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</si>
  <si>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</si>
  <si>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</si>
  <si>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мероприятия по переселению граждан из ветхого и аварийного жилья в зоне Байкало-Амурской магистрали</t>
  </si>
  <si>
    <t xml:space="preserve"> 000 2022502300 0000 150</t>
  </si>
  <si>
    <t xml:space="preserve">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</si>
  <si>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000 2022502313 0000 150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</si>
  <si>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</si>
  <si>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</si>
  <si>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</si>
  <si>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</si>
  <si>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</si>
  <si>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</si>
  <si>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</si>
  <si>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</si>
  <si>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</si>
  <si>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</si>
  <si>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</si>
  <si>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</si>
  <si>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</si>
  <si>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</si>
  <si>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</si>
  <si>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</si>
  <si>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</si>
  <si>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</si>
  <si>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</si>
  <si>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</si>
  <si>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</si>
  <si>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</si>
  <si>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</si>
  <si>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</si>
  <si>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</si>
  <si>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</si>
  <si>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</si>
  <si>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</si>
  <si>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</si>
  <si>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</si>
  <si>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</si>
  <si>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</si>
  <si>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</si>
  <si>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</si>
  <si>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</si>
  <si>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</si>
  <si>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</si>
  <si>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</si>
  <si>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</si>
  <si>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</si>
  <si>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</si>
  <si>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</si>
  <si>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</si>
  <si>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</si>
  <si>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</si>
  <si>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</si>
  <si>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</si>
  <si>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</si>
  <si>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</si>
  <si>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</si>
  <si>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</si>
  <si>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</si>
  <si>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</si>
  <si>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</si>
  <si>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поддержку отрасли культуры</t>
  </si>
  <si>
    <t xml:space="preserve"> 000 2024551900 0000 150</t>
  </si>
  <si>
    <t xml:space="preserve">  Межбюджетные трансферты, передаваемые бюджетам сельских поселений на поддержку отрасли культуры</t>
  </si>
  <si>
    <t xml:space="preserve"> 000 2024551910 0000 150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</si>
  <si>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</si>
  <si>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</si>
  <si>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Безвозмездные поступления от государственных (муниципальных) организаций в бюджеты городских поселений</t>
  </si>
  <si>
    <t xml:space="preserve"> 000 2030500013 0000 150</t>
  </si>
  <si>
    <t xml:space="preserve">  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</si>
  <si>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000 2030504013 0000 150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</si>
  <si>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</si>
  <si>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</si>
  <si>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поселений</t>
  </si>
  <si>
    <t xml:space="preserve"> 000 2040500013 0000 150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</si>
  <si>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</si>
  <si>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000 2040509913 0000 150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</si>
  <si>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</si>
  <si>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</si>
  <si>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</si>
  <si>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</si>
  <si>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</si>
  <si>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</si>
  <si>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</si>
  <si>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</si>
  <si>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</si>
  <si>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</si>
  <si>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</si>
  <si>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</si>
  <si>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</si>
  <si>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</si>
  <si>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</si>
  <si>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 xml:space="preserve"> 000 2192502313 0000 150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</si>
  <si>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</si>
  <si>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</si>
  <si>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</si>
  <si>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</si>
  <si>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</si>
  <si>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</si>
  <si>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</si>
  <si>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</si>
  <si>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</si>
  <si>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</si>
  <si>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</si>
  <si>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</si>
  <si>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</si>
  <si>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</si>
  <si>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</si>
  <si>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</si>
  <si>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</si>
  <si>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</si>
  <si>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</si>
  <si>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</si>
  <si>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</si>
  <si>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</si>
  <si>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</si>
  <si>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</si>
  <si>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</si>
  <si>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Закупка товаров, работ, услуг в сфере информационно-коммуникационных технологий</t>
  </si>
  <si>
    <t xml:space="preserve"> 000 0102 0000000000 242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</si>
  <si>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</si>
  <si>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</si>
  <si>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</si>
  <si>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</si>
  <si>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</si>
  <si>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</si>
  <si>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</si>
  <si>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000 0103 0000000000 200</t>
  </si>
  <si>
    <t xml:space="preserve"> 000 0103 0000000000 240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</si>
  <si>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</si>
  <si>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</si>
  <si>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</si>
  <si>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</si>
  <si>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</si>
  <si>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</si>
  <si>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</si>
  <si>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</si>
  <si>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</si>
  <si>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</si>
  <si>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</si>
  <si>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</si>
  <si>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</si>
  <si>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</si>
  <si>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</si>
  <si>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</si>
  <si>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</si>
  <si>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</si>
  <si>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</si>
  <si>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</si>
  <si>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</si>
  <si>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</si>
  <si>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</si>
  <si>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</si>
  <si>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</si>
  <si>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</si>
  <si>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</si>
  <si>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</si>
  <si>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</si>
  <si>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</si>
  <si>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</si>
  <si>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</si>
  <si>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</si>
  <si>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</si>
  <si>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</si>
  <si>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</si>
  <si>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</si>
  <si>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</si>
  <si>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</si>
  <si>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</si>
  <si>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</si>
  <si>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</si>
  <si>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</si>
  <si>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</si>
  <si>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</si>
  <si>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</si>
  <si>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</si>
  <si>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</si>
  <si>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</si>
  <si>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</si>
  <si>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</si>
  <si>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</si>
  <si>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</si>
  <si>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</si>
  <si>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</si>
  <si>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</si>
  <si>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</si>
  <si>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</si>
  <si>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</si>
  <si>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</si>
  <si>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</si>
  <si>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</si>
  <si>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</si>
  <si>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</si>
  <si>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</si>
  <si>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</si>
  <si>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</si>
  <si>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</si>
  <si>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</si>
  <si>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</si>
  <si>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</si>
  <si>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</si>
  <si>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</si>
  <si>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</si>
  <si>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</si>
  <si>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</si>
  <si>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</si>
  <si>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</si>
  <si>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</si>
  <si>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</si>
  <si>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</si>
  <si>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</si>
  <si>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</si>
  <si>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</si>
  <si>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</si>
  <si>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</si>
  <si>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</si>
  <si>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</si>
  <si>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</si>
  <si>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</si>
  <si>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</si>
  <si>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</si>
  <si>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</si>
  <si>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</si>
  <si>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</si>
  <si>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</si>
  <si>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</si>
  <si>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</si>
  <si>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</si>
  <si>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</si>
  <si>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</si>
  <si>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</si>
  <si>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</si>
  <si>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</si>
  <si>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</si>
  <si>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</si>
  <si>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</si>
  <si>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</si>
  <si>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</si>
  <si>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</si>
  <si>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</si>
  <si>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</si>
  <si>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</si>
  <si>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</si>
  <si>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</si>
  <si>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</si>
  <si>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</si>
  <si>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</si>
  <si>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</si>
  <si>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</si>
  <si>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</si>
  <si>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</si>
  <si>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</si>
  <si>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</si>
  <si>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</si>
  <si>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</si>
  <si>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</si>
  <si>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</si>
  <si>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</si>
  <si>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</si>
  <si>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</si>
  <si>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</si>
  <si>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</si>
  <si>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</si>
  <si>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</si>
  <si>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</si>
  <si>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</si>
  <si>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</si>
  <si>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</si>
  <si>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</si>
  <si>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</si>
  <si>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</si>
  <si>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</si>
  <si>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</si>
  <si>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</si>
  <si>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</si>
  <si>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</si>
  <si>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</si>
  <si>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</si>
  <si>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</si>
  <si>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</si>
  <si>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</si>
  <si>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</si>
  <si>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</si>
  <si>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</si>
  <si>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</si>
  <si>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</si>
  <si>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</si>
  <si>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</si>
  <si>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</si>
  <si>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</si>
  <si>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</si>
  <si>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</si>
  <si>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</si>
  <si>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</si>
  <si>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</si>
  <si>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</si>
  <si>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</si>
  <si>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</si>
  <si>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</si>
  <si>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</si>
  <si>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</si>
  <si>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</si>
  <si>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</si>
  <si>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</si>
  <si>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</si>
  <si>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</si>
  <si>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</si>
  <si>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</si>
  <si>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</si>
  <si>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</si>
  <si>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</si>
  <si>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</si>
  <si>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</si>
  <si>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</si>
  <si>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</si>
  <si>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</si>
  <si>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</si>
  <si>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</si>
  <si>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</si>
  <si>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</si>
  <si>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</si>
  <si>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</si>
  <si>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</si>
  <si>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</si>
  <si>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</si>
  <si>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</si>
  <si>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</si>
  <si>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</si>
  <si>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</si>
  <si>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</si>
  <si>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</si>
  <si>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</si>
  <si>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</si>
  <si>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</si>
  <si>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</si>
  <si>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</si>
  <si>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</si>
  <si>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</si>
  <si>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</si>
  <si>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</si>
  <si>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</si>
  <si>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</si>
  <si>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</si>
  <si>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</si>
  <si>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</si>
  <si>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</si>
  <si>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</si>
  <si>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</si>
  <si>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</si>
  <si>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</si>
  <si>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</si>
  <si>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</si>
  <si>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</si>
  <si>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</si>
  <si>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</si>
  <si>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</si>
  <si>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</si>
  <si>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</si>
  <si>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</si>
  <si>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</si>
  <si>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</si>
  <si>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</si>
  <si>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</si>
  <si>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</si>
  <si>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</si>
  <si>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</si>
  <si>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</si>
  <si>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</si>
  <si>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</si>
  <si>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</si>
  <si>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</si>
  <si>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</si>
  <si>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</si>
  <si>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</si>
  <si>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 Стипендии</t>
  </si>
  <si>
    <t xml:space="preserve"> 000 0702 0000000000 340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</si>
  <si>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</si>
  <si>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</si>
  <si>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</si>
  <si>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</si>
  <si>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</si>
  <si>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</si>
  <si>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</si>
  <si>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</si>
  <si>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</si>
  <si>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</si>
  <si>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</si>
  <si>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</si>
  <si>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</si>
  <si>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</si>
  <si>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</si>
  <si>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</si>
  <si>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</si>
  <si>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</si>
  <si>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</si>
  <si>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</si>
  <si>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</si>
  <si>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</si>
  <si>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</si>
  <si>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</si>
  <si>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</si>
  <si>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</si>
  <si>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</si>
  <si>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</si>
  <si>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</si>
  <si>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</si>
  <si>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</si>
  <si>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</si>
  <si>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</si>
  <si>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</si>
  <si>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</si>
  <si>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</si>
  <si>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</si>
  <si>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</si>
  <si>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</si>
  <si>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</si>
  <si>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</si>
  <si>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</si>
  <si>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</si>
  <si>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</si>
  <si>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</si>
  <si>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</si>
  <si>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</si>
  <si>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</si>
  <si>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</si>
  <si>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</si>
  <si>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</si>
  <si>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</si>
  <si>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</si>
  <si>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</si>
  <si>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</si>
  <si>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</si>
  <si>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</si>
  <si>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</si>
  <si>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</si>
  <si>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</si>
  <si>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</si>
  <si>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</si>
  <si>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</si>
  <si>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</si>
  <si>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</si>
  <si>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</si>
  <si>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</si>
  <si>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</si>
  <si>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</si>
  <si>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</si>
  <si>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</si>
  <si>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</si>
  <si>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000 0801 0000000000 300</t>
  </si>
  <si>
    <t xml:space="preserve">  Премии и гранты</t>
  </si>
  <si>
    <t xml:space="preserve"> 000 0801 0000000000 350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</si>
  <si>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</si>
  <si>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</si>
  <si>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</si>
  <si>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</si>
  <si>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</si>
  <si>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</si>
  <si>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</si>
  <si>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</si>
  <si>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</si>
  <si>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</si>
  <si>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</si>
  <si>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</si>
  <si>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</si>
  <si>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</si>
  <si>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</si>
  <si>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</si>
  <si>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</si>
  <si>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</si>
  <si>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</si>
  <si>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</si>
  <si>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</si>
  <si>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</si>
  <si>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</si>
  <si>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</si>
  <si>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</si>
  <si>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</si>
  <si>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</si>
  <si>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</si>
  <si>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</si>
  <si>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</si>
  <si>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</si>
  <si>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000 0909 0000000000 360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</si>
  <si>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</si>
  <si>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</si>
  <si>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</si>
  <si>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</si>
  <si>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</si>
  <si>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</si>
  <si>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</si>
  <si>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</si>
  <si>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</si>
  <si>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</si>
  <si>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</si>
  <si>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</si>
  <si>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</si>
  <si>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</si>
  <si>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</si>
  <si>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</si>
  <si>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</si>
  <si>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</si>
  <si>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</si>
  <si>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</si>
  <si>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</si>
  <si>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</si>
  <si>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</si>
  <si>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</si>
  <si>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</si>
  <si>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</si>
  <si>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</si>
  <si>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</si>
  <si>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</si>
  <si>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</si>
  <si>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</si>
  <si>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</si>
  <si>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</si>
  <si>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</si>
  <si>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</si>
  <si>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</si>
  <si>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</si>
  <si>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</si>
  <si>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</si>
  <si>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</si>
  <si>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</si>
  <si>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</si>
  <si>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</si>
  <si>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</si>
  <si>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</si>
  <si>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</si>
  <si>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</si>
  <si>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</si>
  <si>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</si>
  <si>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</si>
  <si>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</si>
  <si>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</si>
  <si>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</si>
  <si>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</si>
  <si>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</si>
  <si>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</si>
  <si>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</si>
  <si>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</si>
  <si>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</si>
  <si>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</si>
  <si>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</si>
  <si>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</si>
  <si>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</si>
  <si>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</si>
  <si>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</si>
  <si>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</si>
  <si>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</si>
  <si>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</si>
  <si>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</si>
  <si>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</si>
  <si>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</si>
  <si>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</si>
  <si>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</si>
  <si>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</si>
  <si>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</si>
  <si>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</si>
  <si>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</si>
  <si>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</si>
  <si>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</si>
  <si>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</si>
  <si>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</si>
  <si>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</si>
  <si>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</si>
  <si>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</si>
  <si>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</si>
  <si>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</si>
  <si>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</si>
  <si>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</si>
  <si>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</si>
  <si>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</si>
  <si>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</si>
  <si>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</si>
  <si>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</si>
  <si>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</si>
  <si>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</si>
  <si>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</si>
  <si>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</si>
  <si>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</si>
  <si>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</si>
  <si>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</si>
  <si>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</si>
  <si>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</si>
  <si>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</si>
  <si>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</si>
  <si>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</si>
  <si>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</si>
  <si>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</si>
  <si>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</si>
  <si>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</si>
  <si>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</si>
  <si>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</si>
  <si>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</si>
  <si>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</si>
  <si>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</si>
  <si>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</si>
  <si>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</si>
  <si>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</si>
  <si>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</si>
  <si>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</si>
  <si>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</si>
  <si>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</si>
  <si>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</si>
  <si>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</si>
  <si>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</si>
  <si>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</si>
  <si>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</si>
  <si>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</si>
  <si>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</si>
  <si>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</si>
  <si>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</si>
  <si>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</si>
  <si>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</si>
  <si>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</si>
  <si>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</si>
  <si>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</si>
  <si>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</si>
  <si>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</si>
  <si>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</si>
  <si>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</si>
  <si>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</si>
  <si>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</si>
  <si>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</si>
  <si>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</si>
  <si>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</si>
  <si>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</si>
  <si>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</si>
  <si>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</si>
  <si>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</si>
  <si>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</si>
  <si>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</si>
  <si>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</si>
  <si>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</si>
  <si>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</si>
  <si>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</si>
  <si>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</si>
  <si>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</si>
  <si>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</si>
  <si>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</si>
  <si>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</si>
  <si>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</si>
  <si>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</si>
  <si>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</si>
  <si>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</si>
  <si>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</si>
  <si>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</si>
  <si>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</si>
  <si>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</si>
  <si>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</si>
  <si>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</si>
  <si>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</si>
  <si>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</si>
  <si>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</si>
  <si>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</si>
  <si>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</si>
  <si>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</si>
  <si>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</si>
  <si>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Бюджеты сельских поселений</t>
  </si>
  <si>
    <t xml:space="preserve">СПРАВКА </t>
  </si>
  <si>
    <t>об исполнении консолидированного бюджета Казачинско-Ленского муниципального района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</si>
  <si>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</si>
  <si>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</si>
  <si>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>Периодичность: месячная</t>
  </si>
  <si>
    <t>Код стро-ки</t>
  </si>
  <si>
    <t>Бюджет муниципального района</t>
  </si>
  <si>
    <t>Бюджеты городскких поселений</t>
  </si>
  <si>
    <t>Утверждено</t>
  </si>
  <si>
    <t>Процент исполнения к плану года</t>
  </si>
  <si>
    <t>на 01 октября 2019г.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</si>
</sst>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 shrinkToFit="1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49" fontId="7" fillId="0" borderId="30" xfId="74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0" fontId="2" fillId="0" borderId="1" xfId="20" applyNumberFormat="1" applyFont="1" applyAlignment="1" applyProtection="1">
      <alignment wrapText="1"/>
    </xf>
    <xf numFmtId="0" fontId="15" fillId="0" borderId="1" xfId="20" applyNumberFormat="1" applyFont="1" applyAlignment="1" applyProtection="1">
      <alignment wrapText="1"/>
    </xf>
    <xf numFmtId="0" fontId="0" fillId="0" borderId="1" xfId="0" applyBorder="1" applyProtection="1">
      <protection locked="0"/>
    </xf>
    <xf numFmtId="0" fontId="2" fillId="0" borderId="1" xfId="20" applyFont="1" applyAlignment="1" applyProtection="1">
      <alignment wrapText="1"/>
      <protection locked="0"/>
    </xf>
    <xf numFmtId="0" fontId="7" fillId="0" borderId="1" xfId="26" applyNumberFormat="1" applyBorder="1" applyAlignment="1" applyProtection="1">
      <alignment horizontal="center"/>
    </xf>
    <xf numFmtId="0" fontId="7" fillId="0" borderId="1" xfId="3" applyNumberFormat="1" applyFont="1" applyBorder="1" applyAlignment="1" applyProtection="1">
      <alignment horizontal="right"/>
    </xf>
    <xf numFmtId="164" fontId="7" fillId="0" borderId="1" xfId="25" applyNumberFormat="1" applyBorder="1" applyProtection="1">
      <alignment horizontal="center"/>
    </xf>
    <xf numFmtId="0" fontId="5" fillId="0" borderId="1" xfId="171" applyNumberFormat="1" applyFont="1" applyProtection="1"/>
    <xf numFmtId="0" fontId="17" fillId="0" borderId="1" xfId="12" applyNumberFormat="1" applyFont="1" applyProtection="1">
      <alignment horizontal="left"/>
    </xf>
    <xf numFmtId="0" fontId="7" fillId="0" borderId="1" xfId="27" applyNumberFormat="1" applyBorder="1" applyProtection="1">
      <alignment horizontal="center"/>
    </xf>
    <xf numFmtId="0" fontId="18" fillId="0" borderId="1" xfId="12" applyNumberFormat="1" applyFont="1" applyProtection="1">
      <alignment horizontal="left"/>
    </xf>
    <xf numFmtId="0" fontId="7" fillId="0" borderId="1" xfId="30" applyNumberFormat="1" applyBorder="1" applyProtection="1">
      <alignment horizontal="left"/>
    </xf>
    <xf numFmtId="49" fontId="7" fillId="0" borderId="1" xfId="23" applyBorder="1" applyProtection="1"/>
    <xf numFmtId="0" fontId="7" fillId="0" borderId="1" xfId="33" applyNumberFormat="1" applyBorder="1" applyProtection="1">
      <alignment horizontal="center"/>
    </xf>
    <xf numFmtId="49" fontId="7" fillId="0" borderId="1" xfId="39" applyBorder="1" applyAlignment="1" applyProtection="1"/>
    <xf numFmtId="49" fontId="7" fillId="0" borderId="1" xfId="4" applyNumberFormat="1" applyFont="1" applyBorder="1" applyAlignment="1" applyProtection="1">
      <alignment horizontal="center"/>
    </xf>
    <xf numFmtId="49" fontId="7" fillId="0" borderId="51" xfId="35" applyBorder="1" applyProtection="1">
      <alignment horizontal="center" vertical="center" wrapText="1"/>
    </xf>
    <xf numFmtId="0" fontId="7" fillId="0" borderId="1" xfId="59" applyNumberFormat="1" applyBorder="1" applyAlignment="1" applyProtection="1">
      <alignment horizontal="left" wrapText="1"/>
    </xf>
    <xf numFmtId="49" fontId="7" fillId="0" borderId="1" xfId="68" applyBorder="1" applyProtection="1">
      <alignment horizontal="center" wrapText="1"/>
    </xf>
    <xf numFmtId="49" fontId="7" fillId="0" borderId="1" xfId="64" applyBorder="1" applyAlignment="1" applyProtection="1">
      <alignment horizontal="center"/>
    </xf>
    <xf numFmtId="0" fontId="7" fillId="0" borderId="2" xfId="63" applyNumberFormat="1" applyBorder="1" applyAlignment="1" applyProtection="1">
      <alignment horizontal="left"/>
    </xf>
    <xf numFmtId="49" fontId="7" fillId="0" borderId="2" xfId="65" applyNumberFormat="1" applyBorder="1" applyAlignment="1" applyProtection="1"/>
    <xf numFmtId="0" fontId="7" fillId="0" borderId="2" xfId="74" applyNumberFormat="1" applyBorder="1" applyAlignment="1" applyProtection="1"/>
    <xf numFmtId="49" fontId="7" fillId="0" borderId="53" xfId="35" applyBorder="1" applyProtection="1">
      <alignment horizontal="center" vertical="center" wrapText="1"/>
    </xf>
    <xf numFmtId="0" fontId="16" fillId="0" borderId="1" xfId="13" applyNumberFormat="1" applyFont="1" applyAlignment="1" applyProtection="1">
      <alignment horizontal="center" vertical="top"/>
    </xf>
    <xf numFmtId="0" fontId="18" fillId="0" borderId="1" xfId="28" applyNumberFormat="1" applyFont="1" applyBorder="1" applyAlignment="1" applyProtection="1">
      <alignment horizontal="left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49" fontId="19" fillId="0" borderId="48" xfId="35" applyFont="1" applyBorder="1" applyAlignment="1" applyProtection="1">
      <alignment horizontal="center" vertical="center" wrapText="1"/>
      <protection locked="0"/>
    </xf>
    <xf numFmtId="49" fontId="19" fillId="0" borderId="49" xfId="35" applyFont="1" applyBorder="1" applyAlignment="1" applyProtection="1">
      <alignment horizontal="center" vertical="center" wrapText="1"/>
      <protection locked="0"/>
    </xf>
    <xf numFmtId="49" fontId="19" fillId="0" borderId="50" xfId="35" applyFont="1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 wrapText="1"/>
    </xf>
    <xf numFmtId="49" fontId="19" fillId="0" borderId="51" xfId="35" applyFont="1" applyBorder="1" applyAlignment="1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19" fillId="0" borderId="52" xfId="35" applyFont="1" applyBorder="1" applyAlignment="1" applyProtection="1">
      <alignment horizontal="center" vertical="center" wrapText="1"/>
      <protection locked="0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9"/>
  <sheetViews>
    <sheetView tabSelected="1" workbookViewId="0">
      <selection activeCell="A10" sqref="A10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6" width="15.28515625" style="1" customWidth="1"/>
    <col min="7" max="10" width="15.42578125" style="1" customWidth="1"/>
    <col min="11" max="11" width="14" style="1" customWidth="1"/>
    <col min="12" max="12" width="13.5703125" style="1" customWidth="1"/>
    <col min="13" max="13" width="9.140625" style="1" customWidth="1"/>
    <col min="14" max="16384" width="9.140625" style="1"/>
  </cols>
  <sheetData>
    <row r="1" spans="1:13" s="53" customFormat="1" ht="17.100000000000001" customHeight="1">
      <c r="A1" s="2"/>
      <c r="B1" s="51"/>
      <c r="C1" s="84" t="s">
        <v>1008</v>
      </c>
      <c r="D1" s="84"/>
      <c r="E1" s="84"/>
      <c r="F1" s="52"/>
      <c r="G1" s="52"/>
      <c r="H1" s="52"/>
      <c r="I1" s="52"/>
      <c r="J1" s="52"/>
      <c r="K1" s="52"/>
    </row>
    <row r="2" spans="1:13" s="53" customFormat="1" ht="6" customHeight="1">
      <c r="A2" s="5"/>
      <c r="B2" s="54"/>
      <c r="C2" s="52"/>
      <c r="D2" s="52"/>
      <c r="E2" s="52"/>
      <c r="F2" s="52"/>
      <c r="G2" s="52"/>
      <c r="H2" s="52"/>
      <c r="I2" s="52"/>
      <c r="J2" s="52"/>
      <c r="K2" s="52"/>
    </row>
    <row r="3" spans="1:13" s="53" customFormat="1" ht="23.25" customHeight="1">
      <c r="A3" s="75" t="s">
        <v>1009</v>
      </c>
      <c r="B3" s="75"/>
      <c r="C3" s="75"/>
      <c r="D3" s="75"/>
      <c r="E3" s="75"/>
      <c r="F3" s="75"/>
      <c r="G3" s="75"/>
      <c r="H3" s="75"/>
      <c r="I3" s="75"/>
      <c r="J3" s="75"/>
    </row>
    <row r="4" spans="1:13" s="53" customFormat="1" ht="14.1" customHeight="1">
      <c r="A4" s="8"/>
      <c r="B4" s="8"/>
      <c r="C4" s="55"/>
      <c r="D4" s="56"/>
      <c r="E4" s="56"/>
      <c r="F4" s="56"/>
      <c r="G4" s="57"/>
      <c r="H4" s="3"/>
      <c r="I4" s="3"/>
      <c r="J4" s="58"/>
    </row>
    <row r="5" spans="1:13" s="53" customFormat="1" ht="14.1" customHeight="1">
      <c r="A5" s="59" t="s">
        <v>1018</v>
      </c>
      <c r="B5" s="7"/>
      <c r="C5" s="7"/>
      <c r="D5" s="56"/>
      <c r="E5" s="56"/>
      <c r="F5" s="56"/>
      <c r="G5" s="60"/>
      <c r="H5" s="3"/>
      <c r="I5" s="3"/>
      <c r="J5" s="58"/>
    </row>
    <row r="6" spans="1:13" s="53" customFormat="1" ht="12.75" customHeight="1">
      <c r="A6" s="61" t="s">
        <v>1010</v>
      </c>
      <c r="B6" s="76" t="s">
        <v>1011</v>
      </c>
      <c r="C6" s="76"/>
      <c r="D6" s="76"/>
      <c r="E6" s="76"/>
      <c r="F6" s="76"/>
      <c r="G6" s="76"/>
      <c r="H6" s="76"/>
      <c r="I6" s="3"/>
      <c r="J6" s="58"/>
    </row>
    <row r="7" spans="1:13" s="53" customFormat="1" ht="14.1" customHeight="1">
      <c r="A7" s="61" t="s">
        <v>1012</v>
      </c>
      <c r="B7" s="62"/>
      <c r="C7" s="63"/>
      <c r="D7" s="56"/>
      <c r="E7" s="56"/>
      <c r="F7" s="56"/>
      <c r="G7" s="64"/>
      <c r="H7" s="3"/>
      <c r="I7" s="3"/>
      <c r="J7" s="58"/>
    </row>
    <row r="8" spans="1:13" s="53" customFormat="1" ht="14.1" customHeight="1">
      <c r="A8" s="7" t="s">
        <v>0</v>
      </c>
      <c r="B8" s="7"/>
      <c r="C8" s="65"/>
      <c r="D8" s="56"/>
      <c r="E8" s="56"/>
      <c r="F8" s="56"/>
      <c r="G8" s="66"/>
      <c r="H8" s="3"/>
      <c r="I8" s="3"/>
      <c r="J8" s="58"/>
    </row>
    <row r="9" spans="1:13" s="53" customFormat="1" ht="12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s="53" customFormat="1" ht="24.75" customHeight="1" thickBot="1">
      <c r="A10" s="2" t="s">
        <v>1</v>
      </c>
      <c r="B10" s="2"/>
      <c r="C10" s="7"/>
      <c r="D10" s="65"/>
      <c r="E10" s="65"/>
      <c r="F10" s="65"/>
      <c r="G10" s="65"/>
      <c r="H10" s="65"/>
      <c r="I10" s="65"/>
      <c r="J10" s="65"/>
      <c r="K10" s="3"/>
      <c r="L10" s="3"/>
      <c r="M10" s="4"/>
    </row>
    <row r="11" spans="1:13" s="53" customFormat="1" ht="11.45" customHeight="1">
      <c r="A11" s="77" t="s">
        <v>2</v>
      </c>
      <c r="B11" s="77" t="s">
        <v>1013</v>
      </c>
      <c r="C11" s="79" t="s">
        <v>3</v>
      </c>
      <c r="D11" s="81" t="s">
        <v>1014</v>
      </c>
      <c r="E11" s="82"/>
      <c r="F11" s="83"/>
      <c r="G11" s="81" t="s">
        <v>1015</v>
      </c>
      <c r="H11" s="82"/>
      <c r="I11" s="83"/>
      <c r="J11" s="81" t="s">
        <v>1007</v>
      </c>
      <c r="K11" s="82"/>
      <c r="L11" s="83"/>
    </row>
    <row r="12" spans="1:13" s="53" customFormat="1" ht="57" customHeight="1">
      <c r="A12" s="78"/>
      <c r="B12" s="78"/>
      <c r="C12" s="80"/>
      <c r="D12" s="67" t="s">
        <v>1016</v>
      </c>
      <c r="E12" s="67" t="s">
        <v>4</v>
      </c>
      <c r="F12" s="67" t="s">
        <v>1017</v>
      </c>
      <c r="G12" s="67" t="s">
        <v>1016</v>
      </c>
      <c r="H12" s="67" t="s">
        <v>4</v>
      </c>
      <c r="I12" s="67" t="s">
        <v>1017</v>
      </c>
      <c r="J12" s="67" t="s">
        <v>1016</v>
      </c>
      <c r="K12" s="67" t="s">
        <v>4</v>
      </c>
      <c r="L12" s="67" t="s">
        <v>1017</v>
      </c>
    </row>
    <row r="13" spans="1:13" ht="11.45" customHeight="1" thickBot="1">
      <c r="A13" s="9" t="s">
        <v>5</v>
      </c>
      <c r="B13" s="9" t="s">
        <v>6</v>
      </c>
      <c r="C13" s="9" t="s">
        <v>7</v>
      </c>
      <c r="D13" s="10" t="s">
        <v>16</v>
      </c>
      <c r="E13" s="10"/>
      <c r="F13" s="10"/>
      <c r="G13" s="10" t="s">
        <v>17</v>
      </c>
      <c r="H13" s="10"/>
      <c r="I13" s="10"/>
      <c r="J13" s="10" t="s">
        <v>18</v>
      </c>
      <c r="K13" s="10" t="s">
        <v>19</v>
      </c>
      <c r="L13" s="6"/>
      <c r="M13" s="4"/>
    </row>
    <row r="14" spans="1:13" ht="21.75" customHeight="1">
      <c r="A14" s="11" t="s">
        <v>20</v>
      </c>
      <c r="B14" s="12" t="s">
        <v>21</v>
      </c>
      <c r="C14" s="13" t="s">
        <v>22</v>
      </c>
      <c r="D14" s="14">
        <v>1047824325.48</v>
      </c>
      <c r="E14" s="14">
        <v>755314883.12</v>
      </c>
      <c r="F14" s="14">
        <f>E14/D14*100</f>
        <v>72.084114173814044</v>
      </c>
      <c r="G14" s="14">
        <v>238276094.08000001</v>
      </c>
      <c r="H14" s="14">
        <v>176542923.83000001</v>
      </c>
      <c r="I14" s="14">
        <f>H14/G14*100</f>
        <v>74.091748276991069</v>
      </c>
      <c r="J14" s="14">
        <v>92477839.049999997</v>
      </c>
      <c r="K14" s="14">
        <v>68320255.849999994</v>
      </c>
      <c r="L14" s="14">
        <f>K14/J14*100</f>
        <v>73.877435450304247</v>
      </c>
      <c r="M14" s="4"/>
    </row>
    <row r="15" spans="1:13" ht="15" customHeight="1">
      <c r="A15" s="15" t="s">
        <v>23</v>
      </c>
      <c r="B15" s="16"/>
      <c r="C15" s="17"/>
      <c r="D15" s="17"/>
      <c r="E15" s="17"/>
      <c r="F15" s="14"/>
      <c r="G15" s="17"/>
      <c r="H15" s="17"/>
      <c r="I15" s="14"/>
      <c r="J15" s="17"/>
      <c r="K15" s="17"/>
      <c r="L15" s="14"/>
      <c r="M15" s="4"/>
    </row>
    <row r="16" spans="1:13">
      <c r="A16" s="18" t="s">
        <v>24</v>
      </c>
      <c r="B16" s="19" t="s">
        <v>21</v>
      </c>
      <c r="C16" s="20" t="s">
        <v>25</v>
      </c>
      <c r="D16" s="14">
        <v>241631000</v>
      </c>
      <c r="E16" s="14">
        <v>186251444.53</v>
      </c>
      <c r="F16" s="14">
        <f t="shared" ref="F16:F78" si="0">E16/D16*100</f>
        <v>77.080939337253923</v>
      </c>
      <c r="G16" s="14">
        <v>71611921.859999999</v>
      </c>
      <c r="H16" s="14">
        <v>51627138.539999999</v>
      </c>
      <c r="I16" s="14">
        <f t="shared" ref="I16:I78" si="1">H16/G16*100</f>
        <v>72.092938157601907</v>
      </c>
      <c r="J16" s="14">
        <v>19745539.050000001</v>
      </c>
      <c r="K16" s="14">
        <v>14004262.07</v>
      </c>
      <c r="L16" s="14">
        <f t="shared" ref="L16:L75" si="2">K16/J16*100</f>
        <v>70.923675644094402</v>
      </c>
      <c r="M16" s="4"/>
    </row>
    <row r="17" spans="1:13">
      <c r="A17" s="18" t="s">
        <v>26</v>
      </c>
      <c r="B17" s="19" t="s">
        <v>21</v>
      </c>
      <c r="C17" s="20" t="s">
        <v>27</v>
      </c>
      <c r="D17" s="14">
        <v>168960000</v>
      </c>
      <c r="E17" s="14">
        <v>133153086.36</v>
      </c>
      <c r="F17" s="14">
        <f t="shared" si="0"/>
        <v>78.807461150568187</v>
      </c>
      <c r="G17" s="14">
        <v>39278000</v>
      </c>
      <c r="H17" s="14">
        <v>29919433</v>
      </c>
      <c r="I17" s="14">
        <f t="shared" si="1"/>
        <v>76.173514435561898</v>
      </c>
      <c r="J17" s="14">
        <v>6144530.71</v>
      </c>
      <c r="K17" s="14">
        <v>4380082.07</v>
      </c>
      <c r="L17" s="14">
        <f t="shared" si="2"/>
        <v>71.284240843187192</v>
      </c>
      <c r="M17" s="4"/>
    </row>
    <row r="18" spans="1:13">
      <c r="A18" s="18" t="s">
        <v>28</v>
      </c>
      <c r="B18" s="19" t="s">
        <v>21</v>
      </c>
      <c r="C18" s="20" t="s">
        <v>29</v>
      </c>
      <c r="D18" s="14">
        <v>168960000</v>
      </c>
      <c r="E18" s="14">
        <v>133153086.36</v>
      </c>
      <c r="F18" s="14">
        <f t="shared" si="0"/>
        <v>78.807461150568187</v>
      </c>
      <c r="G18" s="14">
        <v>39278000</v>
      </c>
      <c r="H18" s="14">
        <v>29919433</v>
      </c>
      <c r="I18" s="14">
        <f t="shared" si="1"/>
        <v>76.173514435561898</v>
      </c>
      <c r="J18" s="14">
        <v>6144530.71</v>
      </c>
      <c r="K18" s="14">
        <v>4380082.07</v>
      </c>
      <c r="L18" s="14">
        <f t="shared" si="2"/>
        <v>71.284240843187192</v>
      </c>
      <c r="M18" s="4"/>
    </row>
    <row r="19" spans="1:13" ht="57">
      <c r="A19" s="18" t="s">
        <v>30</v>
      </c>
      <c r="B19" s="19" t="s">
        <v>21</v>
      </c>
      <c r="C19" s="20" t="s">
        <v>31</v>
      </c>
      <c r="D19" s="14">
        <v>164880000</v>
      </c>
      <c r="E19" s="14">
        <v>130888304.84</v>
      </c>
      <c r="F19" s="14">
        <f t="shared" si="0"/>
        <v>79.383979160601655</v>
      </c>
      <c r="G19" s="14">
        <v>37898000</v>
      </c>
      <c r="H19" s="14">
        <v>29214980.670000002</v>
      </c>
      <c r="I19" s="14">
        <f t="shared" si="1"/>
        <v>77.088449707108566</v>
      </c>
      <c r="J19" s="14">
        <v>6103420</v>
      </c>
      <c r="K19" s="14">
        <v>4369555.12</v>
      </c>
      <c r="L19" s="14">
        <f t="shared" si="2"/>
        <v>71.591912730895132</v>
      </c>
      <c r="M19" s="4"/>
    </row>
    <row r="20" spans="1:13" ht="90.75">
      <c r="A20" s="18" t="s">
        <v>32</v>
      </c>
      <c r="B20" s="19" t="s">
        <v>21</v>
      </c>
      <c r="C20" s="20" t="s">
        <v>33</v>
      </c>
      <c r="D20" s="14">
        <v>3400000</v>
      </c>
      <c r="E20" s="14">
        <v>1547460.89</v>
      </c>
      <c r="F20" s="14">
        <f t="shared" si="0"/>
        <v>45.513555588235292</v>
      </c>
      <c r="G20" s="14">
        <v>1110000</v>
      </c>
      <c r="H20" s="14">
        <v>489466.72</v>
      </c>
      <c r="I20" s="14">
        <f t="shared" si="1"/>
        <v>44.0961009009009</v>
      </c>
      <c r="J20" s="14">
        <v>109.75</v>
      </c>
      <c r="K20" s="14">
        <v>3653.77</v>
      </c>
      <c r="L20" s="14">
        <f t="shared" si="2"/>
        <v>3329.1753986332574</v>
      </c>
      <c r="M20" s="4"/>
    </row>
    <row r="21" spans="1:13" ht="34.5">
      <c r="A21" s="18" t="s">
        <v>34</v>
      </c>
      <c r="B21" s="19" t="s">
        <v>21</v>
      </c>
      <c r="C21" s="20" t="s">
        <v>35</v>
      </c>
      <c r="D21" s="14">
        <v>650000</v>
      </c>
      <c r="E21" s="14">
        <v>705656.88</v>
      </c>
      <c r="F21" s="14">
        <f t="shared" si="0"/>
        <v>108.56259692307692</v>
      </c>
      <c r="G21" s="14">
        <v>270000</v>
      </c>
      <c r="H21" s="14">
        <v>214985.61</v>
      </c>
      <c r="I21" s="14">
        <f t="shared" si="1"/>
        <v>79.624299999999991</v>
      </c>
      <c r="J21" s="14">
        <v>41000.959999999999</v>
      </c>
      <c r="K21" s="14">
        <v>6873.18</v>
      </c>
      <c r="L21" s="14">
        <f t="shared" si="2"/>
        <v>16.763461148226774</v>
      </c>
      <c r="M21" s="4"/>
    </row>
    <row r="22" spans="1:13" ht="68.25">
      <c r="A22" s="18" t="s">
        <v>36</v>
      </c>
      <c r="B22" s="19" t="s">
        <v>21</v>
      </c>
      <c r="C22" s="20" t="s">
        <v>37</v>
      </c>
      <c r="D22" s="14">
        <v>30000</v>
      </c>
      <c r="E22" s="14">
        <v>11663.75</v>
      </c>
      <c r="F22" s="14">
        <f t="shared" si="0"/>
        <v>38.879166666666663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4"/>
    </row>
    <row r="23" spans="1:13" ht="23.25">
      <c r="A23" s="18" t="s">
        <v>38</v>
      </c>
      <c r="B23" s="19" t="s">
        <v>21</v>
      </c>
      <c r="C23" s="20" t="s">
        <v>39</v>
      </c>
      <c r="D23" s="14">
        <v>17090100</v>
      </c>
      <c r="E23" s="14">
        <v>14164146.67</v>
      </c>
      <c r="F23" s="14">
        <f t="shared" si="0"/>
        <v>82.879249799591577</v>
      </c>
      <c r="G23" s="14">
        <v>7200199.1200000001</v>
      </c>
      <c r="H23" s="14">
        <v>5318338.63</v>
      </c>
      <c r="I23" s="14">
        <f t="shared" si="1"/>
        <v>73.863771561917574</v>
      </c>
      <c r="J23" s="14">
        <v>7561108.3399999999</v>
      </c>
      <c r="K23" s="14">
        <v>5643951.1500000004</v>
      </c>
      <c r="L23" s="14">
        <f t="shared" si="2"/>
        <v>74.644495174632041</v>
      </c>
      <c r="M23" s="4"/>
    </row>
    <row r="24" spans="1:13" ht="23.25">
      <c r="A24" s="18" t="s">
        <v>40</v>
      </c>
      <c r="B24" s="19" t="s">
        <v>21</v>
      </c>
      <c r="C24" s="20" t="s">
        <v>41</v>
      </c>
      <c r="D24" s="14">
        <v>17090100</v>
      </c>
      <c r="E24" s="14">
        <v>14164146.67</v>
      </c>
      <c r="F24" s="14">
        <f t="shared" si="0"/>
        <v>82.879249799591577</v>
      </c>
      <c r="G24" s="14">
        <v>7200199.1200000001</v>
      </c>
      <c r="H24" s="14">
        <v>5318338.63</v>
      </c>
      <c r="I24" s="14">
        <f t="shared" si="1"/>
        <v>73.863771561917574</v>
      </c>
      <c r="J24" s="14">
        <v>7561108.3399999999</v>
      </c>
      <c r="K24" s="14">
        <v>5643951.1500000004</v>
      </c>
      <c r="L24" s="14">
        <f t="shared" si="2"/>
        <v>74.644495174632041</v>
      </c>
      <c r="M24" s="4"/>
    </row>
    <row r="25" spans="1:13" ht="57">
      <c r="A25" s="18" t="s">
        <v>42</v>
      </c>
      <c r="B25" s="19" t="s">
        <v>21</v>
      </c>
      <c r="C25" s="20" t="s">
        <v>43</v>
      </c>
      <c r="D25" s="14">
        <v>6197300</v>
      </c>
      <c r="E25" s="14">
        <v>6411834.5899999999</v>
      </c>
      <c r="F25" s="14">
        <f t="shared" si="0"/>
        <v>103.46174285575975</v>
      </c>
      <c r="G25" s="14">
        <v>3288721.81</v>
      </c>
      <c r="H25" s="14">
        <v>2407508.79</v>
      </c>
      <c r="I25" s="14">
        <f t="shared" si="1"/>
        <v>73.204999665204269</v>
      </c>
      <c r="J25" s="14">
        <v>3391659.71</v>
      </c>
      <c r="K25" s="14">
        <v>2554907.2599999998</v>
      </c>
      <c r="L25" s="14">
        <f t="shared" si="2"/>
        <v>75.32911549077545</v>
      </c>
      <c r="M25" s="4"/>
    </row>
    <row r="26" spans="1:13" ht="90.75">
      <c r="A26" s="18" t="s">
        <v>44</v>
      </c>
      <c r="B26" s="19" t="s">
        <v>21</v>
      </c>
      <c r="C26" s="20" t="s">
        <v>45</v>
      </c>
      <c r="D26" s="14">
        <v>6197300</v>
      </c>
      <c r="E26" s="14">
        <v>6411834.5899999999</v>
      </c>
      <c r="F26" s="14">
        <f t="shared" si="0"/>
        <v>103.46174285575975</v>
      </c>
      <c r="G26" s="14">
        <v>3288721.81</v>
      </c>
      <c r="H26" s="14">
        <v>2407508.79</v>
      </c>
      <c r="I26" s="14">
        <f t="shared" si="1"/>
        <v>73.204999665204269</v>
      </c>
      <c r="J26" s="14">
        <v>3391659.71</v>
      </c>
      <c r="K26" s="14">
        <v>2554907.2599999998</v>
      </c>
      <c r="L26" s="14">
        <f t="shared" si="2"/>
        <v>75.32911549077545</v>
      </c>
      <c r="M26" s="4"/>
    </row>
    <row r="27" spans="1:13" ht="68.25">
      <c r="A27" s="18" t="s">
        <v>46</v>
      </c>
      <c r="B27" s="19" t="s">
        <v>21</v>
      </c>
      <c r="C27" s="20" t="s">
        <v>47</v>
      </c>
      <c r="D27" s="14">
        <v>43400</v>
      </c>
      <c r="E27" s="14">
        <v>48746.84</v>
      </c>
      <c r="F27" s="14">
        <f t="shared" si="0"/>
        <v>112.31990783410137</v>
      </c>
      <c r="G27" s="14">
        <v>17776.919999999998</v>
      </c>
      <c r="H27" s="14">
        <v>18303.419999999998</v>
      </c>
      <c r="I27" s="14">
        <f t="shared" si="1"/>
        <v>102.96170540228566</v>
      </c>
      <c r="J27" s="14">
        <v>18991.84</v>
      </c>
      <c r="K27" s="14">
        <v>19424.04</v>
      </c>
      <c r="L27" s="14">
        <f t="shared" si="2"/>
        <v>102.27571420146757</v>
      </c>
      <c r="M27" s="4"/>
    </row>
    <row r="28" spans="1:13" ht="102">
      <c r="A28" s="18" t="s">
        <v>48</v>
      </c>
      <c r="B28" s="19" t="s">
        <v>21</v>
      </c>
      <c r="C28" s="20" t="s">
        <v>49</v>
      </c>
      <c r="D28" s="14">
        <v>43400</v>
      </c>
      <c r="E28" s="14">
        <v>48746.84</v>
      </c>
      <c r="F28" s="14">
        <f t="shared" si="0"/>
        <v>112.31990783410137</v>
      </c>
      <c r="G28" s="14">
        <v>17776.919999999998</v>
      </c>
      <c r="H28" s="14">
        <v>18303.419999999998</v>
      </c>
      <c r="I28" s="14">
        <f t="shared" si="1"/>
        <v>102.96170540228566</v>
      </c>
      <c r="J28" s="14">
        <v>18991.84</v>
      </c>
      <c r="K28" s="14">
        <v>19424.04</v>
      </c>
      <c r="L28" s="14">
        <f t="shared" si="2"/>
        <v>102.27571420146757</v>
      </c>
      <c r="M28" s="4"/>
    </row>
    <row r="29" spans="1:13" ht="57">
      <c r="A29" s="18" t="s">
        <v>50</v>
      </c>
      <c r="B29" s="19" t="s">
        <v>21</v>
      </c>
      <c r="C29" s="20" t="s">
        <v>51</v>
      </c>
      <c r="D29" s="14">
        <v>12001800</v>
      </c>
      <c r="E29" s="14">
        <v>8787999.1199999992</v>
      </c>
      <c r="F29" s="14">
        <f t="shared" si="0"/>
        <v>73.222342648602705</v>
      </c>
      <c r="G29" s="14">
        <v>4405267.87</v>
      </c>
      <c r="H29" s="14">
        <v>3299708.49</v>
      </c>
      <c r="I29" s="14">
        <f t="shared" si="1"/>
        <v>74.903696832401707</v>
      </c>
      <c r="J29" s="14">
        <v>4685300.5599999996</v>
      </c>
      <c r="K29" s="14">
        <v>3501731.44</v>
      </c>
      <c r="L29" s="14">
        <f t="shared" si="2"/>
        <v>74.738672474834786</v>
      </c>
      <c r="M29" s="4"/>
    </row>
    <row r="30" spans="1:13" ht="90.75">
      <c r="A30" s="18" t="s">
        <v>52</v>
      </c>
      <c r="B30" s="19" t="s">
        <v>21</v>
      </c>
      <c r="C30" s="20" t="s">
        <v>53</v>
      </c>
      <c r="D30" s="14">
        <v>12001800</v>
      </c>
      <c r="E30" s="14">
        <v>8787999.1199999992</v>
      </c>
      <c r="F30" s="14">
        <f t="shared" si="0"/>
        <v>73.222342648602705</v>
      </c>
      <c r="G30" s="14">
        <v>4405267.87</v>
      </c>
      <c r="H30" s="14">
        <v>3299708.49</v>
      </c>
      <c r="I30" s="14">
        <f t="shared" si="1"/>
        <v>74.903696832401707</v>
      </c>
      <c r="J30" s="14">
        <v>4685300.5599999996</v>
      </c>
      <c r="K30" s="14">
        <v>3501731.44</v>
      </c>
      <c r="L30" s="14">
        <f t="shared" si="2"/>
        <v>74.738672474834786</v>
      </c>
      <c r="M30" s="4"/>
    </row>
    <row r="31" spans="1:13" ht="57">
      <c r="A31" s="18" t="s">
        <v>54</v>
      </c>
      <c r="B31" s="19" t="s">
        <v>21</v>
      </c>
      <c r="C31" s="20" t="s">
        <v>55</v>
      </c>
      <c r="D31" s="14">
        <v>-1152400</v>
      </c>
      <c r="E31" s="14">
        <v>-1084433.8799999999</v>
      </c>
      <c r="F31" s="14">
        <f t="shared" si="0"/>
        <v>94.102211037834067</v>
      </c>
      <c r="G31" s="14">
        <v>-511567.48</v>
      </c>
      <c r="H31" s="14">
        <v>-407182.07</v>
      </c>
      <c r="I31" s="14">
        <f t="shared" si="1"/>
        <v>79.594987155946654</v>
      </c>
      <c r="J31" s="14">
        <v>-534843.77</v>
      </c>
      <c r="K31" s="14">
        <v>-432111.59</v>
      </c>
      <c r="L31" s="14">
        <f t="shared" si="2"/>
        <v>80.792114302836509</v>
      </c>
      <c r="M31" s="4"/>
    </row>
    <row r="32" spans="1:13" ht="90.75">
      <c r="A32" s="18" t="s">
        <v>56</v>
      </c>
      <c r="B32" s="19" t="s">
        <v>21</v>
      </c>
      <c r="C32" s="20" t="s">
        <v>57</v>
      </c>
      <c r="D32" s="14">
        <v>-1152400</v>
      </c>
      <c r="E32" s="14">
        <v>-1084433.8799999999</v>
      </c>
      <c r="F32" s="14">
        <f t="shared" si="0"/>
        <v>94.102211037834067</v>
      </c>
      <c r="G32" s="14">
        <v>-511567.48</v>
      </c>
      <c r="H32" s="14">
        <v>-407182.07</v>
      </c>
      <c r="I32" s="14">
        <f t="shared" si="1"/>
        <v>79.594987155946654</v>
      </c>
      <c r="J32" s="14">
        <v>-534843.77</v>
      </c>
      <c r="K32" s="14">
        <v>-432111.59</v>
      </c>
      <c r="L32" s="14">
        <f t="shared" si="2"/>
        <v>80.792114302836509</v>
      </c>
      <c r="M32" s="4"/>
    </row>
    <row r="33" spans="1:13">
      <c r="A33" s="18" t="s">
        <v>58</v>
      </c>
      <c r="B33" s="19" t="s">
        <v>21</v>
      </c>
      <c r="C33" s="20" t="s">
        <v>59</v>
      </c>
      <c r="D33" s="14">
        <v>18205000</v>
      </c>
      <c r="E33" s="14">
        <v>14946888.539999999</v>
      </c>
      <c r="F33" s="14">
        <f t="shared" si="0"/>
        <v>82.103205383136498</v>
      </c>
      <c r="G33" s="14">
        <v>2600</v>
      </c>
      <c r="H33" s="14">
        <v>20</v>
      </c>
      <c r="I33" s="14">
        <f t="shared" si="1"/>
        <v>0.76923076923076927</v>
      </c>
      <c r="J33" s="14">
        <v>14000</v>
      </c>
      <c r="K33" s="14">
        <v>13432.5</v>
      </c>
      <c r="L33" s="14">
        <f t="shared" si="2"/>
        <v>95.946428571428584</v>
      </c>
      <c r="M33" s="4"/>
    </row>
    <row r="34" spans="1:13" ht="23.25">
      <c r="A34" s="18" t="s">
        <v>60</v>
      </c>
      <c r="B34" s="19" t="s">
        <v>21</v>
      </c>
      <c r="C34" s="20" t="s">
        <v>61</v>
      </c>
      <c r="D34" s="14">
        <v>8302000</v>
      </c>
      <c r="E34" s="14">
        <v>7511163.1900000004</v>
      </c>
      <c r="F34" s="14">
        <f t="shared" si="0"/>
        <v>90.474141050349317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4"/>
    </row>
    <row r="35" spans="1:13" ht="23.25">
      <c r="A35" s="18" t="s">
        <v>62</v>
      </c>
      <c r="B35" s="19" t="s">
        <v>21</v>
      </c>
      <c r="C35" s="20" t="s">
        <v>63</v>
      </c>
      <c r="D35" s="14">
        <v>5101000</v>
      </c>
      <c r="E35" s="14">
        <v>4307612.07</v>
      </c>
      <c r="F35" s="14">
        <f t="shared" si="0"/>
        <v>84.446423642423056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/>
    </row>
    <row r="36" spans="1:13" ht="23.25">
      <c r="A36" s="18" t="s">
        <v>62</v>
      </c>
      <c r="B36" s="19" t="s">
        <v>21</v>
      </c>
      <c r="C36" s="20" t="s">
        <v>64</v>
      </c>
      <c r="D36" s="14">
        <v>5100000</v>
      </c>
      <c r="E36" s="14">
        <v>4305092.3099999996</v>
      </c>
      <c r="F36" s="14">
        <f t="shared" si="0"/>
        <v>84.41357470588234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4"/>
    </row>
    <row r="37" spans="1:13" ht="34.5">
      <c r="A37" s="18" t="s">
        <v>65</v>
      </c>
      <c r="B37" s="19" t="s">
        <v>21</v>
      </c>
      <c r="C37" s="20" t="s">
        <v>66</v>
      </c>
      <c r="D37" s="14">
        <v>1000</v>
      </c>
      <c r="E37" s="14">
        <v>2519.7600000000002</v>
      </c>
      <c r="F37" s="14">
        <f t="shared" si="0"/>
        <v>251.97600000000003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4"/>
    </row>
    <row r="38" spans="1:13" ht="34.5">
      <c r="A38" s="18" t="s">
        <v>67</v>
      </c>
      <c r="B38" s="19" t="s">
        <v>21</v>
      </c>
      <c r="C38" s="20" t="s">
        <v>68</v>
      </c>
      <c r="D38" s="14">
        <v>3201000</v>
      </c>
      <c r="E38" s="14">
        <v>3202374.39</v>
      </c>
      <c r="F38" s="14">
        <f t="shared" si="0"/>
        <v>100.04293626991566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4"/>
    </row>
    <row r="39" spans="1:13" ht="45.75">
      <c r="A39" s="18" t="s">
        <v>69</v>
      </c>
      <c r="B39" s="19" t="s">
        <v>21</v>
      </c>
      <c r="C39" s="20" t="s">
        <v>70</v>
      </c>
      <c r="D39" s="14">
        <v>3200000</v>
      </c>
      <c r="E39" s="14">
        <v>3201464.89</v>
      </c>
      <c r="F39" s="14">
        <f t="shared" si="0"/>
        <v>100.04577781250002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4"/>
    </row>
    <row r="40" spans="1:13" ht="45.75">
      <c r="A40" s="18" t="s">
        <v>71</v>
      </c>
      <c r="B40" s="19" t="s">
        <v>21</v>
      </c>
      <c r="C40" s="20" t="s">
        <v>72</v>
      </c>
      <c r="D40" s="14">
        <v>1000</v>
      </c>
      <c r="E40" s="14">
        <v>909.5</v>
      </c>
      <c r="F40" s="14">
        <f t="shared" si="0"/>
        <v>90.95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4"/>
    </row>
    <row r="41" spans="1:13" ht="34.5">
      <c r="A41" s="18" t="s">
        <v>73</v>
      </c>
      <c r="B41" s="19" t="s">
        <v>21</v>
      </c>
      <c r="C41" s="20" t="s">
        <v>74</v>
      </c>
      <c r="D41" s="14">
        <v>0</v>
      </c>
      <c r="E41" s="14">
        <v>1176.73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4"/>
    </row>
    <row r="42" spans="1:13" ht="23.25">
      <c r="A42" s="18" t="s">
        <v>75</v>
      </c>
      <c r="B42" s="19" t="s">
        <v>21</v>
      </c>
      <c r="C42" s="20" t="s">
        <v>76</v>
      </c>
      <c r="D42" s="14">
        <v>9880000</v>
      </c>
      <c r="E42" s="14">
        <v>7394742.6500000004</v>
      </c>
      <c r="F42" s="14">
        <f t="shared" si="0"/>
        <v>74.845573380566805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4"/>
    </row>
    <row r="43" spans="1:13" ht="23.25">
      <c r="A43" s="18" t="s">
        <v>75</v>
      </c>
      <c r="B43" s="19" t="s">
        <v>21</v>
      </c>
      <c r="C43" s="20" t="s">
        <v>77</v>
      </c>
      <c r="D43" s="14">
        <v>9880000</v>
      </c>
      <c r="E43" s="14">
        <v>7394742.2000000002</v>
      </c>
      <c r="F43" s="14">
        <f t="shared" si="0"/>
        <v>74.845568825910931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4"/>
    </row>
    <row r="44" spans="1:13" ht="34.5">
      <c r="A44" s="18" t="s">
        <v>78</v>
      </c>
      <c r="B44" s="19" t="s">
        <v>21</v>
      </c>
      <c r="C44" s="20" t="s">
        <v>79</v>
      </c>
      <c r="D44" s="14">
        <v>0</v>
      </c>
      <c r="E44" s="14">
        <v>0.45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4"/>
    </row>
    <row r="45" spans="1:13">
      <c r="A45" s="18" t="s">
        <v>80</v>
      </c>
      <c r="B45" s="19" t="s">
        <v>21</v>
      </c>
      <c r="C45" s="20" t="s">
        <v>81</v>
      </c>
      <c r="D45" s="14">
        <v>13000</v>
      </c>
      <c r="E45" s="14">
        <v>13452.5</v>
      </c>
      <c r="F45" s="14">
        <f t="shared" si="0"/>
        <v>103.48076923076923</v>
      </c>
      <c r="G45" s="14">
        <v>2600</v>
      </c>
      <c r="H45" s="14">
        <v>20</v>
      </c>
      <c r="I45" s="14">
        <f t="shared" si="1"/>
        <v>0.76923076923076927</v>
      </c>
      <c r="J45" s="14">
        <v>14000</v>
      </c>
      <c r="K45" s="14">
        <v>13432.5</v>
      </c>
      <c r="L45" s="14">
        <f t="shared" si="2"/>
        <v>95.946428571428584</v>
      </c>
      <c r="M45" s="4"/>
    </row>
    <row r="46" spans="1:13">
      <c r="A46" s="18" t="s">
        <v>80</v>
      </c>
      <c r="B46" s="19" t="s">
        <v>21</v>
      </c>
      <c r="C46" s="20" t="s">
        <v>82</v>
      </c>
      <c r="D46" s="14">
        <v>13000</v>
      </c>
      <c r="E46" s="14">
        <v>13452.5</v>
      </c>
      <c r="F46" s="14">
        <f t="shared" si="0"/>
        <v>103.48076923076923</v>
      </c>
      <c r="G46" s="14">
        <v>2600</v>
      </c>
      <c r="H46" s="14">
        <v>20</v>
      </c>
      <c r="I46" s="14">
        <f t="shared" si="1"/>
        <v>0.76923076923076927</v>
      </c>
      <c r="J46" s="14">
        <v>14000</v>
      </c>
      <c r="K46" s="14">
        <v>13432.5</v>
      </c>
      <c r="L46" s="14">
        <f t="shared" si="2"/>
        <v>95.946428571428584</v>
      </c>
      <c r="M46" s="4"/>
    </row>
    <row r="47" spans="1:13" ht="23.25">
      <c r="A47" s="18" t="s">
        <v>83</v>
      </c>
      <c r="B47" s="19" t="s">
        <v>21</v>
      </c>
      <c r="C47" s="20" t="s">
        <v>84</v>
      </c>
      <c r="D47" s="14">
        <v>10000</v>
      </c>
      <c r="E47" s="14">
        <v>27530.2</v>
      </c>
      <c r="F47" s="14">
        <f t="shared" si="0"/>
        <v>275.30200000000002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4"/>
    </row>
    <row r="48" spans="1:13" ht="34.5">
      <c r="A48" s="18" t="s">
        <v>85</v>
      </c>
      <c r="B48" s="19" t="s">
        <v>21</v>
      </c>
      <c r="C48" s="20" t="s">
        <v>86</v>
      </c>
      <c r="D48" s="14">
        <v>10000</v>
      </c>
      <c r="E48" s="14">
        <v>27530.2</v>
      </c>
      <c r="F48" s="14">
        <f t="shared" si="0"/>
        <v>275.30200000000002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4"/>
    </row>
    <row r="49" spans="1:13">
      <c r="A49" s="18" t="s">
        <v>87</v>
      </c>
      <c r="B49" s="19" t="s">
        <v>21</v>
      </c>
      <c r="C49" s="20" t="s">
        <v>88</v>
      </c>
      <c r="D49" s="14">
        <v>15000</v>
      </c>
      <c r="E49" s="14">
        <v>12494.77</v>
      </c>
      <c r="F49" s="14">
        <f t="shared" si="0"/>
        <v>83.29846666666667</v>
      </c>
      <c r="G49" s="14">
        <v>17167000</v>
      </c>
      <c r="H49" s="14">
        <v>11173353.85</v>
      </c>
      <c r="I49" s="14">
        <f t="shared" si="1"/>
        <v>65.086234344964183</v>
      </c>
      <c r="J49" s="14">
        <v>5121500</v>
      </c>
      <c r="K49" s="14">
        <v>3470779.26</v>
      </c>
      <c r="L49" s="14">
        <f t="shared" si="2"/>
        <v>67.768803280288964</v>
      </c>
      <c r="M49" s="4"/>
    </row>
    <row r="50" spans="1:13">
      <c r="A50" s="18" t="s">
        <v>89</v>
      </c>
      <c r="B50" s="19" t="s">
        <v>21</v>
      </c>
      <c r="C50" s="20" t="s">
        <v>90</v>
      </c>
      <c r="D50" s="14">
        <v>0</v>
      </c>
      <c r="E50" s="14">
        <v>25.68</v>
      </c>
      <c r="F50" s="14">
        <v>0</v>
      </c>
      <c r="G50" s="14">
        <v>4872400</v>
      </c>
      <c r="H50" s="14">
        <v>3405615.08</v>
      </c>
      <c r="I50" s="14">
        <f t="shared" si="1"/>
        <v>69.896048764469256</v>
      </c>
      <c r="J50" s="14">
        <v>969500</v>
      </c>
      <c r="K50" s="14">
        <v>408922.97</v>
      </c>
      <c r="L50" s="14">
        <f t="shared" si="2"/>
        <v>42.178748839608041</v>
      </c>
      <c r="M50" s="4"/>
    </row>
    <row r="51" spans="1:13" ht="34.5">
      <c r="A51" s="18" t="s">
        <v>91</v>
      </c>
      <c r="B51" s="19" t="s">
        <v>21</v>
      </c>
      <c r="C51" s="20" t="s">
        <v>92</v>
      </c>
      <c r="D51" s="14">
        <v>0</v>
      </c>
      <c r="E51" s="14">
        <v>25.68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4"/>
    </row>
    <row r="52" spans="1:13" ht="34.5">
      <c r="A52" s="18" t="s">
        <v>93</v>
      </c>
      <c r="B52" s="19" t="s">
        <v>21</v>
      </c>
      <c r="C52" s="20" t="s">
        <v>94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969500</v>
      </c>
      <c r="K52" s="14">
        <v>408922.97</v>
      </c>
      <c r="L52" s="14">
        <f t="shared" si="2"/>
        <v>42.178748839608041</v>
      </c>
      <c r="M52" s="4"/>
    </row>
    <row r="53" spans="1:13" ht="34.5">
      <c r="A53" s="18" t="s">
        <v>95</v>
      </c>
      <c r="B53" s="19" t="s">
        <v>21</v>
      </c>
      <c r="C53" s="20" t="s">
        <v>96</v>
      </c>
      <c r="D53" s="14">
        <v>0</v>
      </c>
      <c r="E53" s="14">
        <v>0</v>
      </c>
      <c r="F53" s="14">
        <v>0</v>
      </c>
      <c r="G53" s="14">
        <v>4872400</v>
      </c>
      <c r="H53" s="14">
        <v>3405615.08</v>
      </c>
      <c r="I53" s="14">
        <f t="shared" si="1"/>
        <v>69.896048764469256</v>
      </c>
      <c r="J53" s="14">
        <v>0</v>
      </c>
      <c r="K53" s="14">
        <v>0</v>
      </c>
      <c r="L53" s="14">
        <v>0</v>
      </c>
      <c r="M53" s="4"/>
    </row>
    <row r="54" spans="1:13">
      <c r="A54" s="18" t="s">
        <v>97</v>
      </c>
      <c r="B54" s="19" t="s">
        <v>21</v>
      </c>
      <c r="C54" s="20" t="s">
        <v>98</v>
      </c>
      <c r="D54" s="14">
        <v>15000</v>
      </c>
      <c r="E54" s="14">
        <v>12469.09</v>
      </c>
      <c r="F54" s="14">
        <f t="shared" si="0"/>
        <v>83.127266666666671</v>
      </c>
      <c r="G54" s="14">
        <v>12294600</v>
      </c>
      <c r="H54" s="14">
        <v>7767738.7699999996</v>
      </c>
      <c r="I54" s="14">
        <f t="shared" si="1"/>
        <v>63.18008532201128</v>
      </c>
      <c r="J54" s="14">
        <v>4152000</v>
      </c>
      <c r="K54" s="14">
        <v>3061856.29</v>
      </c>
      <c r="L54" s="14">
        <f t="shared" si="2"/>
        <v>73.744130298651257</v>
      </c>
      <c r="M54" s="4"/>
    </row>
    <row r="55" spans="1:13">
      <c r="A55" s="18" t="s">
        <v>99</v>
      </c>
      <c r="B55" s="19" t="s">
        <v>21</v>
      </c>
      <c r="C55" s="20" t="s">
        <v>100</v>
      </c>
      <c r="D55" s="14">
        <v>0</v>
      </c>
      <c r="E55" s="14">
        <v>0</v>
      </c>
      <c r="F55" s="14">
        <v>0</v>
      </c>
      <c r="G55" s="14">
        <v>10376800</v>
      </c>
      <c r="H55" s="14">
        <v>6396449.5099999998</v>
      </c>
      <c r="I55" s="14">
        <f t="shared" si="1"/>
        <v>61.641830911263582</v>
      </c>
      <c r="J55" s="14">
        <v>3570000</v>
      </c>
      <c r="K55" s="14">
        <v>2704280.19</v>
      </c>
      <c r="L55" s="14">
        <f t="shared" si="2"/>
        <v>75.750145378151259</v>
      </c>
      <c r="M55" s="4"/>
    </row>
    <row r="56" spans="1:13" ht="23.25">
      <c r="A56" s="18" t="s">
        <v>101</v>
      </c>
      <c r="B56" s="19" t="s">
        <v>21</v>
      </c>
      <c r="C56" s="20" t="s">
        <v>102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3570000</v>
      </c>
      <c r="K56" s="14">
        <v>2704280.19</v>
      </c>
      <c r="L56" s="14">
        <f t="shared" si="2"/>
        <v>75.750145378151259</v>
      </c>
      <c r="M56" s="4"/>
    </row>
    <row r="57" spans="1:13" ht="23.25">
      <c r="A57" s="18" t="s">
        <v>103</v>
      </c>
      <c r="B57" s="19" t="s">
        <v>21</v>
      </c>
      <c r="C57" s="20" t="s">
        <v>104</v>
      </c>
      <c r="D57" s="14">
        <v>0</v>
      </c>
      <c r="E57" s="14">
        <v>0</v>
      </c>
      <c r="F57" s="14">
        <v>0</v>
      </c>
      <c r="G57" s="14">
        <v>10376800</v>
      </c>
      <c r="H57" s="14">
        <v>6396449.5099999998</v>
      </c>
      <c r="I57" s="14">
        <f t="shared" si="1"/>
        <v>61.641830911263582</v>
      </c>
      <c r="J57" s="14">
        <v>0</v>
      </c>
      <c r="K57" s="14">
        <v>0</v>
      </c>
      <c r="L57" s="14">
        <v>0</v>
      </c>
      <c r="M57" s="4"/>
    </row>
    <row r="58" spans="1:13">
      <c r="A58" s="18" t="s">
        <v>105</v>
      </c>
      <c r="B58" s="19" t="s">
        <v>21</v>
      </c>
      <c r="C58" s="20" t="s">
        <v>106</v>
      </c>
      <c r="D58" s="14">
        <v>15000</v>
      </c>
      <c r="E58" s="14">
        <v>12469.09</v>
      </c>
      <c r="F58" s="14">
        <f t="shared" si="0"/>
        <v>83.127266666666671</v>
      </c>
      <c r="G58" s="14">
        <v>1917800</v>
      </c>
      <c r="H58" s="14">
        <v>1371289.26</v>
      </c>
      <c r="I58" s="14">
        <f t="shared" si="1"/>
        <v>71.503246428198977</v>
      </c>
      <c r="J58" s="14">
        <v>582000</v>
      </c>
      <c r="K58" s="14">
        <v>357576.1</v>
      </c>
      <c r="L58" s="14">
        <f t="shared" si="2"/>
        <v>61.439192439862545</v>
      </c>
      <c r="M58" s="4"/>
    </row>
    <row r="59" spans="1:13" ht="34.5">
      <c r="A59" s="18" t="s">
        <v>107</v>
      </c>
      <c r="B59" s="19" t="s">
        <v>21</v>
      </c>
      <c r="C59" s="20" t="s">
        <v>108</v>
      </c>
      <c r="D59" s="14">
        <v>15000</v>
      </c>
      <c r="E59" s="14">
        <v>12469.09</v>
      </c>
      <c r="F59" s="14">
        <f t="shared" si="0"/>
        <v>83.127266666666671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4"/>
    </row>
    <row r="60" spans="1:13" ht="23.25">
      <c r="A60" s="18" t="s">
        <v>109</v>
      </c>
      <c r="B60" s="19" t="s">
        <v>21</v>
      </c>
      <c r="C60" s="20" t="s">
        <v>110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582000</v>
      </c>
      <c r="K60" s="14">
        <v>357576.1</v>
      </c>
      <c r="L60" s="14">
        <f t="shared" si="2"/>
        <v>61.439192439862545</v>
      </c>
      <c r="M60" s="4"/>
    </row>
    <row r="61" spans="1:13" ht="23.25">
      <c r="A61" s="18" t="s">
        <v>111</v>
      </c>
      <c r="B61" s="19" t="s">
        <v>21</v>
      </c>
      <c r="C61" s="20" t="s">
        <v>112</v>
      </c>
      <c r="D61" s="14">
        <v>0</v>
      </c>
      <c r="E61" s="14">
        <v>0</v>
      </c>
      <c r="F61" s="14">
        <v>0</v>
      </c>
      <c r="G61" s="14">
        <v>1917800</v>
      </c>
      <c r="H61" s="14">
        <v>1371289.26</v>
      </c>
      <c r="I61" s="14">
        <f t="shared" si="1"/>
        <v>71.503246428198977</v>
      </c>
      <c r="J61" s="14">
        <v>0</v>
      </c>
      <c r="K61" s="14">
        <v>0</v>
      </c>
      <c r="L61" s="14">
        <v>0</v>
      </c>
      <c r="M61" s="4"/>
    </row>
    <row r="62" spans="1:13">
      <c r="A62" s="18" t="s">
        <v>113</v>
      </c>
      <c r="B62" s="19" t="s">
        <v>21</v>
      </c>
      <c r="C62" s="20" t="s">
        <v>114</v>
      </c>
      <c r="D62" s="14">
        <v>3225000</v>
      </c>
      <c r="E62" s="14">
        <v>2331240.35</v>
      </c>
      <c r="F62" s="14">
        <f t="shared" si="0"/>
        <v>72.286522480620164</v>
      </c>
      <c r="G62" s="14">
        <v>183000</v>
      </c>
      <c r="H62" s="14">
        <v>73320</v>
      </c>
      <c r="I62" s="14">
        <f t="shared" si="1"/>
        <v>40.065573770491802</v>
      </c>
      <c r="J62" s="14">
        <v>220000</v>
      </c>
      <c r="K62" s="14">
        <v>65000</v>
      </c>
      <c r="L62" s="14">
        <f t="shared" si="2"/>
        <v>29.545454545454547</v>
      </c>
      <c r="M62" s="4"/>
    </row>
    <row r="63" spans="1:13" ht="23.25">
      <c r="A63" s="18" t="s">
        <v>115</v>
      </c>
      <c r="B63" s="19" t="s">
        <v>21</v>
      </c>
      <c r="C63" s="20" t="s">
        <v>116</v>
      </c>
      <c r="D63" s="14">
        <v>2510000</v>
      </c>
      <c r="E63" s="14">
        <v>1869240.35</v>
      </c>
      <c r="F63" s="14">
        <f t="shared" si="0"/>
        <v>74.471727091633468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4"/>
    </row>
    <row r="64" spans="1:13" ht="34.5">
      <c r="A64" s="18" t="s">
        <v>117</v>
      </c>
      <c r="B64" s="19" t="s">
        <v>21</v>
      </c>
      <c r="C64" s="20" t="s">
        <v>118</v>
      </c>
      <c r="D64" s="14">
        <v>2510000</v>
      </c>
      <c r="E64" s="14">
        <v>1869240.35</v>
      </c>
      <c r="F64" s="14">
        <f t="shared" si="0"/>
        <v>74.471727091633468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4"/>
    </row>
    <row r="65" spans="1:13" ht="34.5">
      <c r="A65" s="18" t="s">
        <v>119</v>
      </c>
      <c r="B65" s="19" t="s">
        <v>21</v>
      </c>
      <c r="C65" s="20" t="s">
        <v>120</v>
      </c>
      <c r="D65" s="14">
        <v>0</v>
      </c>
      <c r="E65" s="14">
        <v>0</v>
      </c>
      <c r="F65" s="14">
        <v>0</v>
      </c>
      <c r="G65" s="14">
        <v>183000</v>
      </c>
      <c r="H65" s="14">
        <v>73320</v>
      </c>
      <c r="I65" s="14">
        <f t="shared" si="1"/>
        <v>40.065573770491802</v>
      </c>
      <c r="J65" s="14">
        <v>220000</v>
      </c>
      <c r="K65" s="14">
        <v>65000</v>
      </c>
      <c r="L65" s="14">
        <f t="shared" si="2"/>
        <v>29.545454545454547</v>
      </c>
      <c r="M65" s="4"/>
    </row>
    <row r="66" spans="1:13" ht="57">
      <c r="A66" s="18" t="s">
        <v>121</v>
      </c>
      <c r="B66" s="19" t="s">
        <v>21</v>
      </c>
      <c r="C66" s="20" t="s">
        <v>122</v>
      </c>
      <c r="D66" s="14">
        <v>0</v>
      </c>
      <c r="E66" s="14">
        <v>0</v>
      </c>
      <c r="F66" s="14">
        <v>0</v>
      </c>
      <c r="G66" s="14">
        <v>183000</v>
      </c>
      <c r="H66" s="14">
        <v>73320</v>
      </c>
      <c r="I66" s="14">
        <f t="shared" si="1"/>
        <v>40.065573770491802</v>
      </c>
      <c r="J66" s="14">
        <v>220000</v>
      </c>
      <c r="K66" s="14">
        <v>65000</v>
      </c>
      <c r="L66" s="14">
        <f t="shared" si="2"/>
        <v>29.545454545454547</v>
      </c>
      <c r="M66" s="4"/>
    </row>
    <row r="67" spans="1:13" ht="34.5">
      <c r="A67" s="18" t="s">
        <v>123</v>
      </c>
      <c r="B67" s="19" t="s">
        <v>21</v>
      </c>
      <c r="C67" s="20" t="s">
        <v>124</v>
      </c>
      <c r="D67" s="14">
        <v>715000</v>
      </c>
      <c r="E67" s="14">
        <v>462000</v>
      </c>
      <c r="F67" s="14">
        <f t="shared" si="0"/>
        <v>64.615384615384613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4"/>
    </row>
    <row r="68" spans="1:13" ht="45.75">
      <c r="A68" s="18" t="s">
        <v>125</v>
      </c>
      <c r="B68" s="19" t="s">
        <v>21</v>
      </c>
      <c r="C68" s="20" t="s">
        <v>126</v>
      </c>
      <c r="D68" s="14">
        <v>715000</v>
      </c>
      <c r="E68" s="14">
        <v>462000</v>
      </c>
      <c r="F68" s="14">
        <f t="shared" si="0"/>
        <v>64.615384615384613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4"/>
    </row>
    <row r="69" spans="1:13" ht="57">
      <c r="A69" s="18" t="s">
        <v>127</v>
      </c>
      <c r="B69" s="19" t="s">
        <v>21</v>
      </c>
      <c r="C69" s="20" t="s">
        <v>128</v>
      </c>
      <c r="D69" s="14">
        <v>715000</v>
      </c>
      <c r="E69" s="14">
        <v>462000</v>
      </c>
      <c r="F69" s="14">
        <f t="shared" si="0"/>
        <v>64.615384615384613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4"/>
    </row>
    <row r="70" spans="1:13" ht="23.25">
      <c r="A70" s="18" t="s">
        <v>129</v>
      </c>
      <c r="B70" s="19" t="s">
        <v>21</v>
      </c>
      <c r="C70" s="20" t="s">
        <v>130</v>
      </c>
      <c r="D70" s="14">
        <v>0</v>
      </c>
      <c r="E70" s="14">
        <v>206.19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4"/>
    </row>
    <row r="71" spans="1:13" ht="23.25">
      <c r="A71" s="18" t="s">
        <v>131</v>
      </c>
      <c r="B71" s="19" t="s">
        <v>21</v>
      </c>
      <c r="C71" s="20" t="s">
        <v>132</v>
      </c>
      <c r="D71" s="14">
        <v>0</v>
      </c>
      <c r="E71" s="14">
        <v>206.19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4"/>
    </row>
    <row r="72" spans="1:13" ht="34.5">
      <c r="A72" s="18" t="s">
        <v>133</v>
      </c>
      <c r="B72" s="19" t="s">
        <v>21</v>
      </c>
      <c r="C72" s="20" t="s">
        <v>134</v>
      </c>
      <c r="D72" s="14">
        <v>0</v>
      </c>
      <c r="E72" s="14">
        <v>206.19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4"/>
    </row>
    <row r="73" spans="1:13" ht="45.75">
      <c r="A73" s="18" t="s">
        <v>135</v>
      </c>
      <c r="B73" s="19" t="s">
        <v>21</v>
      </c>
      <c r="C73" s="20" t="s">
        <v>136</v>
      </c>
      <c r="D73" s="14">
        <v>0</v>
      </c>
      <c r="E73" s="14">
        <v>206.19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4"/>
    </row>
    <row r="74" spans="1:13" ht="34.5">
      <c r="A74" s="18" t="s">
        <v>137</v>
      </c>
      <c r="B74" s="19" t="s">
        <v>21</v>
      </c>
      <c r="C74" s="20" t="s">
        <v>138</v>
      </c>
      <c r="D74" s="14">
        <v>3485900</v>
      </c>
      <c r="E74" s="14">
        <v>4976348.3099999996</v>
      </c>
      <c r="F74" s="14">
        <f t="shared" si="0"/>
        <v>142.75648498235748</v>
      </c>
      <c r="G74" s="14">
        <v>6075739.2999999998</v>
      </c>
      <c r="H74" s="14">
        <v>3714181.06</v>
      </c>
      <c r="I74" s="14">
        <f t="shared" si="1"/>
        <v>61.131343472884033</v>
      </c>
      <c r="J74" s="14">
        <v>241000</v>
      </c>
      <c r="K74" s="14">
        <v>121555.95</v>
      </c>
      <c r="L74" s="14">
        <f t="shared" si="2"/>
        <v>50.43815352697095</v>
      </c>
      <c r="M74" s="4"/>
    </row>
    <row r="75" spans="1:13" ht="68.25">
      <c r="A75" s="18" t="s">
        <v>139</v>
      </c>
      <c r="B75" s="19" t="s">
        <v>21</v>
      </c>
      <c r="C75" s="20" t="s">
        <v>140</v>
      </c>
      <c r="D75" s="14">
        <v>3436100</v>
      </c>
      <c r="E75" s="14">
        <v>4869352.8600000003</v>
      </c>
      <c r="F75" s="14">
        <f t="shared" si="0"/>
        <v>141.71161665842089</v>
      </c>
      <c r="G75" s="14">
        <v>6075730</v>
      </c>
      <c r="H75" s="14">
        <v>3714173.88</v>
      </c>
      <c r="I75" s="14">
        <f t="shared" si="1"/>
        <v>61.131318870325046</v>
      </c>
      <c r="J75" s="14">
        <v>241000</v>
      </c>
      <c r="K75" s="14">
        <v>121555.95</v>
      </c>
      <c r="L75" s="14">
        <f t="shared" si="2"/>
        <v>50.43815352697095</v>
      </c>
      <c r="M75" s="4"/>
    </row>
    <row r="76" spans="1:13" ht="57">
      <c r="A76" s="18" t="s">
        <v>141</v>
      </c>
      <c r="B76" s="19" t="s">
        <v>21</v>
      </c>
      <c r="C76" s="20" t="s">
        <v>142</v>
      </c>
      <c r="D76" s="14">
        <v>3685300</v>
      </c>
      <c r="E76" s="14">
        <v>5118609.41</v>
      </c>
      <c r="F76" s="14">
        <f t="shared" si="0"/>
        <v>138.89261145632651</v>
      </c>
      <c r="G76" s="14">
        <v>1464900</v>
      </c>
      <c r="H76" s="14">
        <v>1070253.46</v>
      </c>
      <c r="I76" s="14">
        <f t="shared" si="1"/>
        <v>73.059830705167585</v>
      </c>
      <c r="J76" s="14">
        <v>0</v>
      </c>
      <c r="K76" s="14">
        <v>0</v>
      </c>
      <c r="L76" s="14">
        <v>0</v>
      </c>
      <c r="M76" s="4"/>
    </row>
    <row r="77" spans="1:13" ht="68.25">
      <c r="A77" s="18" t="s">
        <v>143</v>
      </c>
      <c r="B77" s="19" t="s">
        <v>21</v>
      </c>
      <c r="C77" s="20" t="s">
        <v>144</v>
      </c>
      <c r="D77" s="14">
        <v>1743300</v>
      </c>
      <c r="E77" s="14">
        <v>4048355.95</v>
      </c>
      <c r="F77" s="14">
        <f t="shared" si="0"/>
        <v>232.22371077840879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4"/>
    </row>
    <row r="78" spans="1:13" ht="68.25">
      <c r="A78" s="18" t="s">
        <v>145</v>
      </c>
      <c r="B78" s="19" t="s">
        <v>21</v>
      </c>
      <c r="C78" s="20" t="s">
        <v>146</v>
      </c>
      <c r="D78" s="14">
        <v>1942000</v>
      </c>
      <c r="E78" s="14">
        <v>1070253.46</v>
      </c>
      <c r="F78" s="14">
        <f t="shared" si="0"/>
        <v>55.110888774459319</v>
      </c>
      <c r="G78" s="14">
        <v>1464900</v>
      </c>
      <c r="H78" s="14">
        <v>1070253.46</v>
      </c>
      <c r="I78" s="14">
        <f t="shared" si="1"/>
        <v>73.059830705167585</v>
      </c>
      <c r="J78" s="14">
        <v>0</v>
      </c>
      <c r="K78" s="14">
        <v>0</v>
      </c>
      <c r="L78" s="14">
        <v>0</v>
      </c>
      <c r="M78" s="4"/>
    </row>
    <row r="79" spans="1:13" ht="57">
      <c r="A79" s="18" t="s">
        <v>147</v>
      </c>
      <c r="B79" s="19" t="s">
        <v>21</v>
      </c>
      <c r="C79" s="20" t="s">
        <v>148</v>
      </c>
      <c r="D79" s="14">
        <v>163600</v>
      </c>
      <c r="E79" s="14">
        <v>308053.01</v>
      </c>
      <c r="F79" s="14">
        <f t="shared" ref="F79:F142" si="3">E79/D79*100</f>
        <v>188.29646088019561</v>
      </c>
      <c r="G79" s="14">
        <v>0</v>
      </c>
      <c r="H79" s="14">
        <v>40521</v>
      </c>
      <c r="I79" s="14">
        <v>0</v>
      </c>
      <c r="J79" s="14">
        <v>6000</v>
      </c>
      <c r="K79" s="14">
        <v>5331.64</v>
      </c>
      <c r="L79" s="14">
        <f t="shared" ref="L79:L132" si="4">K79/J79*100</f>
        <v>88.860666666666674</v>
      </c>
      <c r="M79" s="4"/>
    </row>
    <row r="80" spans="1:13" ht="57">
      <c r="A80" s="18" t="s">
        <v>149</v>
      </c>
      <c r="B80" s="19" t="s">
        <v>21</v>
      </c>
      <c r="C80" s="20" t="s">
        <v>150</v>
      </c>
      <c r="D80" s="14">
        <v>163600</v>
      </c>
      <c r="E80" s="14">
        <v>308053.01</v>
      </c>
      <c r="F80" s="14">
        <f t="shared" si="3"/>
        <v>188.29646088019561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4"/>
    </row>
    <row r="81" spans="1:13" ht="57">
      <c r="A81" s="18" t="s">
        <v>151</v>
      </c>
      <c r="B81" s="19" t="s">
        <v>21</v>
      </c>
      <c r="C81" s="20" t="s">
        <v>152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6000</v>
      </c>
      <c r="K81" s="14">
        <v>5331.64</v>
      </c>
      <c r="L81" s="14">
        <f t="shared" si="4"/>
        <v>88.860666666666674</v>
      </c>
      <c r="M81" s="4"/>
    </row>
    <row r="82" spans="1:13" ht="57">
      <c r="A82" s="18" t="s">
        <v>153</v>
      </c>
      <c r="B82" s="19" t="s">
        <v>21</v>
      </c>
      <c r="C82" s="20" t="s">
        <v>154</v>
      </c>
      <c r="D82" s="14">
        <v>0</v>
      </c>
      <c r="E82" s="14">
        <v>0</v>
      </c>
      <c r="F82" s="14">
        <v>0</v>
      </c>
      <c r="G82" s="14">
        <v>0</v>
      </c>
      <c r="H82" s="14">
        <v>40521</v>
      </c>
      <c r="I82" s="14">
        <v>0</v>
      </c>
      <c r="J82" s="14">
        <v>0</v>
      </c>
      <c r="K82" s="14">
        <v>0</v>
      </c>
      <c r="L82" s="14">
        <v>0</v>
      </c>
      <c r="M82" s="4"/>
    </row>
    <row r="83" spans="1:13" ht="68.25">
      <c r="A83" s="18" t="s">
        <v>155</v>
      </c>
      <c r="B83" s="19" t="s">
        <v>21</v>
      </c>
      <c r="C83" s="20" t="s">
        <v>156</v>
      </c>
      <c r="D83" s="14">
        <v>-786800</v>
      </c>
      <c r="E83" s="14">
        <v>-786841.23</v>
      </c>
      <c r="F83" s="14">
        <f t="shared" si="3"/>
        <v>100.00524021352312</v>
      </c>
      <c r="G83" s="14">
        <v>1923630</v>
      </c>
      <c r="H83" s="14">
        <v>869566.69</v>
      </c>
      <c r="I83" s="14">
        <f t="shared" ref="I83:I132" si="5">H83/G83*100</f>
        <v>45.20446707526915</v>
      </c>
      <c r="J83" s="14">
        <v>235000</v>
      </c>
      <c r="K83" s="14">
        <v>116224.31</v>
      </c>
      <c r="L83" s="14">
        <f t="shared" si="4"/>
        <v>49.457153191489361</v>
      </c>
      <c r="M83" s="4"/>
    </row>
    <row r="84" spans="1:13" ht="57">
      <c r="A84" s="18" t="s">
        <v>157</v>
      </c>
      <c r="B84" s="19" t="s">
        <v>21</v>
      </c>
      <c r="C84" s="20" t="s">
        <v>158</v>
      </c>
      <c r="D84" s="14">
        <v>-786800</v>
      </c>
      <c r="E84" s="14">
        <v>-786841.23</v>
      </c>
      <c r="F84" s="14">
        <f t="shared" si="3"/>
        <v>100.00524021352312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4"/>
    </row>
    <row r="85" spans="1:13" ht="57">
      <c r="A85" s="18" t="s">
        <v>159</v>
      </c>
      <c r="B85" s="19" t="s">
        <v>21</v>
      </c>
      <c r="C85" s="20" t="s">
        <v>160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235000</v>
      </c>
      <c r="K85" s="14">
        <v>116224.31</v>
      </c>
      <c r="L85" s="14">
        <f t="shared" si="4"/>
        <v>49.457153191489361</v>
      </c>
      <c r="M85" s="4"/>
    </row>
    <row r="86" spans="1:13" ht="57">
      <c r="A86" s="18" t="s">
        <v>161</v>
      </c>
      <c r="B86" s="19" t="s">
        <v>21</v>
      </c>
      <c r="C86" s="20" t="s">
        <v>162</v>
      </c>
      <c r="D86" s="14">
        <v>0</v>
      </c>
      <c r="E86" s="14">
        <v>0</v>
      </c>
      <c r="F86" s="14">
        <v>0</v>
      </c>
      <c r="G86" s="14">
        <v>1923630</v>
      </c>
      <c r="H86" s="14">
        <v>869566.69</v>
      </c>
      <c r="I86" s="14">
        <f t="shared" si="5"/>
        <v>45.20446707526915</v>
      </c>
      <c r="J86" s="14">
        <v>0</v>
      </c>
      <c r="K86" s="14">
        <v>0</v>
      </c>
      <c r="L86" s="14">
        <v>0</v>
      </c>
      <c r="M86" s="4"/>
    </row>
    <row r="87" spans="1:13" ht="34.5">
      <c r="A87" s="18" t="s">
        <v>163</v>
      </c>
      <c r="B87" s="19" t="s">
        <v>21</v>
      </c>
      <c r="C87" s="20" t="s">
        <v>164</v>
      </c>
      <c r="D87" s="14">
        <v>374000</v>
      </c>
      <c r="E87" s="14">
        <v>229531.67</v>
      </c>
      <c r="F87" s="14">
        <f t="shared" si="3"/>
        <v>61.372104278074872</v>
      </c>
      <c r="G87" s="14">
        <v>2687200</v>
      </c>
      <c r="H87" s="14">
        <v>1733832.73</v>
      </c>
      <c r="I87" s="14">
        <f t="shared" si="5"/>
        <v>64.521908678178036</v>
      </c>
      <c r="J87" s="14">
        <v>0</v>
      </c>
      <c r="K87" s="14">
        <v>0</v>
      </c>
      <c r="L87" s="14">
        <v>0</v>
      </c>
      <c r="M87" s="4"/>
    </row>
    <row r="88" spans="1:13" ht="34.5">
      <c r="A88" s="18" t="s">
        <v>165</v>
      </c>
      <c r="B88" s="19" t="s">
        <v>21</v>
      </c>
      <c r="C88" s="20" t="s">
        <v>166</v>
      </c>
      <c r="D88" s="14">
        <v>374000</v>
      </c>
      <c r="E88" s="14">
        <v>229531.67</v>
      </c>
      <c r="F88" s="14">
        <f t="shared" si="3"/>
        <v>61.372104278074872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4"/>
    </row>
    <row r="89" spans="1:13" ht="34.5">
      <c r="A89" s="18" t="s">
        <v>167</v>
      </c>
      <c r="B89" s="19" t="s">
        <v>21</v>
      </c>
      <c r="C89" s="20" t="s">
        <v>168</v>
      </c>
      <c r="D89" s="14">
        <v>0</v>
      </c>
      <c r="E89" s="14">
        <v>0</v>
      </c>
      <c r="F89" s="14">
        <v>0</v>
      </c>
      <c r="G89" s="14">
        <v>2687200</v>
      </c>
      <c r="H89" s="14">
        <v>1733832.73</v>
      </c>
      <c r="I89" s="14">
        <f t="shared" si="5"/>
        <v>64.521908678178036</v>
      </c>
      <c r="J89" s="14">
        <v>0</v>
      </c>
      <c r="K89" s="14">
        <v>0</v>
      </c>
      <c r="L89" s="14">
        <v>0</v>
      </c>
      <c r="M89" s="4"/>
    </row>
    <row r="90" spans="1:13" ht="23.25">
      <c r="A90" s="18" t="s">
        <v>169</v>
      </c>
      <c r="B90" s="19" t="s">
        <v>21</v>
      </c>
      <c r="C90" s="20" t="s">
        <v>170</v>
      </c>
      <c r="D90" s="14">
        <v>21800</v>
      </c>
      <c r="E90" s="14">
        <v>43817.95</v>
      </c>
      <c r="F90" s="14">
        <f t="shared" si="3"/>
        <v>200.99977064220181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4"/>
    </row>
    <row r="91" spans="1:13" ht="34.5">
      <c r="A91" s="18" t="s">
        <v>171</v>
      </c>
      <c r="B91" s="19" t="s">
        <v>21</v>
      </c>
      <c r="C91" s="20" t="s">
        <v>172</v>
      </c>
      <c r="D91" s="14">
        <v>21800</v>
      </c>
      <c r="E91" s="14">
        <v>43817.95</v>
      </c>
      <c r="F91" s="14">
        <f t="shared" si="3"/>
        <v>200.99977064220181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/>
    </row>
    <row r="92" spans="1:13" ht="45.75">
      <c r="A92" s="18" t="s">
        <v>173</v>
      </c>
      <c r="B92" s="19" t="s">
        <v>21</v>
      </c>
      <c r="C92" s="20" t="s">
        <v>174</v>
      </c>
      <c r="D92" s="14">
        <v>21800</v>
      </c>
      <c r="E92" s="14">
        <v>43817.95</v>
      </c>
      <c r="F92" s="14">
        <f t="shared" si="3"/>
        <v>200.99977064220181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4"/>
    </row>
    <row r="93" spans="1:13" ht="68.25">
      <c r="A93" s="18" t="s">
        <v>175</v>
      </c>
      <c r="B93" s="19" t="s">
        <v>21</v>
      </c>
      <c r="C93" s="20" t="s">
        <v>176</v>
      </c>
      <c r="D93" s="14">
        <v>28000</v>
      </c>
      <c r="E93" s="14">
        <v>63177.5</v>
      </c>
      <c r="F93" s="14">
        <f t="shared" si="3"/>
        <v>225.63392857142856</v>
      </c>
      <c r="G93" s="14">
        <v>9.3000000000000007</v>
      </c>
      <c r="H93" s="14">
        <v>7.18</v>
      </c>
      <c r="I93" s="14">
        <f t="shared" si="5"/>
        <v>77.204301075268816</v>
      </c>
      <c r="J93" s="14">
        <v>0</v>
      </c>
      <c r="K93" s="14">
        <v>0</v>
      </c>
      <c r="L93" s="14">
        <v>0</v>
      </c>
      <c r="M93" s="4"/>
    </row>
    <row r="94" spans="1:13" ht="68.25">
      <c r="A94" s="18" t="s">
        <v>177</v>
      </c>
      <c r="B94" s="19" t="s">
        <v>21</v>
      </c>
      <c r="C94" s="20" t="s">
        <v>178</v>
      </c>
      <c r="D94" s="14">
        <v>28000</v>
      </c>
      <c r="E94" s="14">
        <v>63177.5</v>
      </c>
      <c r="F94" s="14">
        <f t="shared" si="3"/>
        <v>225.63392857142856</v>
      </c>
      <c r="G94" s="14">
        <v>9.3000000000000007</v>
      </c>
      <c r="H94" s="14">
        <v>7.18</v>
      </c>
      <c r="I94" s="14">
        <f t="shared" si="5"/>
        <v>77.204301075268816</v>
      </c>
      <c r="J94" s="14">
        <v>0</v>
      </c>
      <c r="K94" s="14">
        <v>0</v>
      </c>
      <c r="L94" s="14">
        <v>0</v>
      </c>
      <c r="M94" s="4"/>
    </row>
    <row r="95" spans="1:13" ht="68.25">
      <c r="A95" s="18" t="s">
        <v>179</v>
      </c>
      <c r="B95" s="19" t="s">
        <v>21</v>
      </c>
      <c r="C95" s="20" t="s">
        <v>180</v>
      </c>
      <c r="D95" s="14">
        <v>28000</v>
      </c>
      <c r="E95" s="14">
        <v>63177.5</v>
      </c>
      <c r="F95" s="14">
        <f t="shared" si="3"/>
        <v>225.63392857142856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4"/>
    </row>
    <row r="96" spans="1:13" ht="68.25">
      <c r="A96" s="18" t="s">
        <v>181</v>
      </c>
      <c r="B96" s="19" t="s">
        <v>21</v>
      </c>
      <c r="C96" s="20" t="s">
        <v>182</v>
      </c>
      <c r="D96" s="14">
        <v>0</v>
      </c>
      <c r="E96" s="14">
        <v>0</v>
      </c>
      <c r="F96" s="14">
        <v>0</v>
      </c>
      <c r="G96" s="14">
        <v>9.3000000000000007</v>
      </c>
      <c r="H96" s="14">
        <v>7.18</v>
      </c>
      <c r="I96" s="14">
        <f t="shared" si="5"/>
        <v>77.204301075268816</v>
      </c>
      <c r="J96" s="14">
        <v>0</v>
      </c>
      <c r="K96" s="14">
        <v>0</v>
      </c>
      <c r="L96" s="14">
        <v>0</v>
      </c>
      <c r="M96" s="4"/>
    </row>
    <row r="97" spans="1:13">
      <c r="A97" s="18" t="s">
        <v>183</v>
      </c>
      <c r="B97" s="19" t="s">
        <v>21</v>
      </c>
      <c r="C97" s="20" t="s">
        <v>184</v>
      </c>
      <c r="D97" s="14">
        <v>443900</v>
      </c>
      <c r="E97" s="14">
        <v>385746.95</v>
      </c>
      <c r="F97" s="14">
        <f t="shared" si="3"/>
        <v>86.899515656679441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4"/>
    </row>
    <row r="98" spans="1:13">
      <c r="A98" s="18" t="s">
        <v>185</v>
      </c>
      <c r="B98" s="19" t="s">
        <v>21</v>
      </c>
      <c r="C98" s="20" t="s">
        <v>186</v>
      </c>
      <c r="D98" s="14">
        <v>443900</v>
      </c>
      <c r="E98" s="14">
        <v>385746.95</v>
      </c>
      <c r="F98" s="14">
        <f t="shared" si="3"/>
        <v>86.899515656679441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4"/>
    </row>
    <row r="99" spans="1:13" ht="23.25">
      <c r="A99" s="18" t="s">
        <v>187</v>
      </c>
      <c r="B99" s="19" t="s">
        <v>21</v>
      </c>
      <c r="C99" s="20" t="s">
        <v>188</v>
      </c>
      <c r="D99" s="14">
        <v>379500</v>
      </c>
      <c r="E99" s="14">
        <v>243165.56</v>
      </c>
      <c r="F99" s="14">
        <f t="shared" si="3"/>
        <v>64.075246376811592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/>
    </row>
    <row r="100" spans="1:13">
      <c r="A100" s="18" t="s">
        <v>189</v>
      </c>
      <c r="B100" s="19" t="s">
        <v>21</v>
      </c>
      <c r="C100" s="20" t="s">
        <v>190</v>
      </c>
      <c r="D100" s="14">
        <v>4400</v>
      </c>
      <c r="E100" s="14">
        <v>176.68</v>
      </c>
      <c r="F100" s="14">
        <f t="shared" si="3"/>
        <v>4.0154545454545456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4"/>
    </row>
    <row r="101" spans="1:13">
      <c r="A101" s="18" t="s">
        <v>191</v>
      </c>
      <c r="B101" s="19" t="s">
        <v>21</v>
      </c>
      <c r="C101" s="20" t="s">
        <v>192</v>
      </c>
      <c r="D101" s="14">
        <v>60000</v>
      </c>
      <c r="E101" s="14">
        <v>142404.71</v>
      </c>
      <c r="F101" s="14">
        <f t="shared" si="3"/>
        <v>237.34118333333333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4"/>
    </row>
    <row r="102" spans="1:13">
      <c r="A102" s="18" t="s">
        <v>193</v>
      </c>
      <c r="B102" s="19" t="s">
        <v>21</v>
      </c>
      <c r="C102" s="20" t="s">
        <v>194</v>
      </c>
      <c r="D102" s="14">
        <v>55000</v>
      </c>
      <c r="E102" s="14">
        <v>139999.01</v>
      </c>
      <c r="F102" s="14">
        <f t="shared" si="3"/>
        <v>254.54365454545456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4"/>
    </row>
    <row r="103" spans="1:13">
      <c r="A103" s="18" t="s">
        <v>195</v>
      </c>
      <c r="B103" s="19" t="s">
        <v>21</v>
      </c>
      <c r="C103" s="20" t="s">
        <v>196</v>
      </c>
      <c r="D103" s="14">
        <v>5000</v>
      </c>
      <c r="E103" s="14">
        <v>2405.6999999999998</v>
      </c>
      <c r="F103" s="14">
        <f t="shared" si="3"/>
        <v>48.113999999999997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4"/>
    </row>
    <row r="104" spans="1:13" ht="23.25">
      <c r="A104" s="18" t="s">
        <v>197</v>
      </c>
      <c r="B104" s="19" t="s">
        <v>21</v>
      </c>
      <c r="C104" s="20" t="s">
        <v>198</v>
      </c>
      <c r="D104" s="14">
        <v>25926800</v>
      </c>
      <c r="E104" s="14">
        <v>12382620.49</v>
      </c>
      <c r="F104" s="14">
        <f t="shared" si="3"/>
        <v>47.759925983923971</v>
      </c>
      <c r="G104" s="14">
        <v>242100</v>
      </c>
      <c r="H104" s="14">
        <v>134885.60999999999</v>
      </c>
      <c r="I104" s="14">
        <f t="shared" si="5"/>
        <v>55.714832713754639</v>
      </c>
      <c r="J104" s="14">
        <v>328000</v>
      </c>
      <c r="K104" s="14">
        <v>237350</v>
      </c>
      <c r="L104" s="14">
        <f t="shared" si="4"/>
        <v>72.362804878048777</v>
      </c>
      <c r="M104" s="4"/>
    </row>
    <row r="105" spans="1:13">
      <c r="A105" s="18" t="s">
        <v>199</v>
      </c>
      <c r="B105" s="19" t="s">
        <v>21</v>
      </c>
      <c r="C105" s="20" t="s">
        <v>200</v>
      </c>
      <c r="D105" s="14">
        <v>25843200</v>
      </c>
      <c r="E105" s="14">
        <v>11886234.449999999</v>
      </c>
      <c r="F105" s="14">
        <f t="shared" si="3"/>
        <v>45.993663516901925</v>
      </c>
      <c r="G105" s="14">
        <v>200000</v>
      </c>
      <c r="H105" s="14">
        <v>134884.71</v>
      </c>
      <c r="I105" s="14">
        <f t="shared" si="5"/>
        <v>67.442354999999992</v>
      </c>
      <c r="J105" s="14">
        <v>328000</v>
      </c>
      <c r="K105" s="14">
        <v>237350</v>
      </c>
      <c r="L105" s="14">
        <f t="shared" si="4"/>
        <v>72.362804878048777</v>
      </c>
      <c r="M105" s="4"/>
    </row>
    <row r="106" spans="1:13">
      <c r="A106" s="18" t="s">
        <v>201</v>
      </c>
      <c r="B106" s="19" t="s">
        <v>21</v>
      </c>
      <c r="C106" s="20" t="s">
        <v>202</v>
      </c>
      <c r="D106" s="14">
        <v>25843200</v>
      </c>
      <c r="E106" s="14">
        <v>11886234.449999999</v>
      </c>
      <c r="F106" s="14">
        <f t="shared" si="3"/>
        <v>45.993663516901925</v>
      </c>
      <c r="G106" s="14">
        <v>200000</v>
      </c>
      <c r="H106" s="14">
        <v>134884.71</v>
      </c>
      <c r="I106" s="14">
        <f t="shared" si="5"/>
        <v>67.442354999999992</v>
      </c>
      <c r="J106" s="14">
        <v>328000</v>
      </c>
      <c r="K106" s="14">
        <v>237350</v>
      </c>
      <c r="L106" s="14">
        <f t="shared" si="4"/>
        <v>72.362804878048777</v>
      </c>
      <c r="M106" s="4"/>
    </row>
    <row r="107" spans="1:13" ht="23.25">
      <c r="A107" s="18" t="s">
        <v>203</v>
      </c>
      <c r="B107" s="19" t="s">
        <v>21</v>
      </c>
      <c r="C107" s="20" t="s">
        <v>204</v>
      </c>
      <c r="D107" s="14">
        <v>25843200</v>
      </c>
      <c r="E107" s="14">
        <v>11886234.449999999</v>
      </c>
      <c r="F107" s="14">
        <f>E107/D107*100</f>
        <v>45.993663516901925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4"/>
    </row>
    <row r="108" spans="1:13" ht="23.25">
      <c r="A108" s="18" t="s">
        <v>205</v>
      </c>
      <c r="B108" s="19" t="s">
        <v>21</v>
      </c>
      <c r="C108" s="20" t="s">
        <v>206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328000</v>
      </c>
      <c r="K108" s="14">
        <v>237350</v>
      </c>
      <c r="L108" s="14">
        <f t="shared" si="4"/>
        <v>72.362804878048777</v>
      </c>
      <c r="M108" s="4"/>
    </row>
    <row r="109" spans="1:13" ht="23.25">
      <c r="A109" s="18" t="s">
        <v>207</v>
      </c>
      <c r="B109" s="19" t="s">
        <v>21</v>
      </c>
      <c r="C109" s="20" t="s">
        <v>208</v>
      </c>
      <c r="D109" s="14">
        <v>0</v>
      </c>
      <c r="E109" s="14">
        <v>0</v>
      </c>
      <c r="F109" s="14">
        <v>0</v>
      </c>
      <c r="G109" s="14">
        <v>200000</v>
      </c>
      <c r="H109" s="14">
        <v>134884.71</v>
      </c>
      <c r="I109" s="14">
        <f t="shared" si="5"/>
        <v>67.442354999999992</v>
      </c>
      <c r="J109" s="14">
        <v>0</v>
      </c>
      <c r="K109" s="14">
        <v>0</v>
      </c>
      <c r="L109" s="14">
        <v>0</v>
      </c>
      <c r="M109" s="4"/>
    </row>
    <row r="110" spans="1:13">
      <c r="A110" s="18" t="s">
        <v>209</v>
      </c>
      <c r="B110" s="19" t="s">
        <v>21</v>
      </c>
      <c r="C110" s="20" t="s">
        <v>210</v>
      </c>
      <c r="D110" s="14">
        <v>83600</v>
      </c>
      <c r="E110" s="14">
        <v>496386.04</v>
      </c>
      <c r="F110" s="14">
        <f t="shared" si="3"/>
        <v>593.76320574162685</v>
      </c>
      <c r="G110" s="14">
        <v>42100</v>
      </c>
      <c r="H110" s="14">
        <v>0.9</v>
      </c>
      <c r="I110" s="14">
        <f t="shared" si="5"/>
        <v>2.1377672209026131E-3</v>
      </c>
      <c r="J110" s="14">
        <v>0</v>
      </c>
      <c r="K110" s="14">
        <v>0</v>
      </c>
      <c r="L110" s="14">
        <v>0</v>
      </c>
      <c r="M110" s="4"/>
    </row>
    <row r="111" spans="1:13" ht="23.25">
      <c r="A111" s="18" t="s">
        <v>211</v>
      </c>
      <c r="B111" s="19" t="s">
        <v>21</v>
      </c>
      <c r="C111" s="20" t="s">
        <v>212</v>
      </c>
      <c r="D111" s="14">
        <v>60000</v>
      </c>
      <c r="E111" s="14">
        <v>44407.98</v>
      </c>
      <c r="F111" s="14">
        <f t="shared" si="3"/>
        <v>74.013300000000001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4"/>
    </row>
    <row r="112" spans="1:13" ht="34.5">
      <c r="A112" s="18" t="s">
        <v>213</v>
      </c>
      <c r="B112" s="19" t="s">
        <v>21</v>
      </c>
      <c r="C112" s="20" t="s">
        <v>214</v>
      </c>
      <c r="D112" s="14">
        <v>60000</v>
      </c>
      <c r="E112" s="14">
        <v>44407.98</v>
      </c>
      <c r="F112" s="14">
        <f t="shared" si="3"/>
        <v>74.013300000000001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4"/>
    </row>
    <row r="113" spans="1:13">
      <c r="A113" s="18" t="s">
        <v>215</v>
      </c>
      <c r="B113" s="19" t="s">
        <v>21</v>
      </c>
      <c r="C113" s="20" t="s">
        <v>216</v>
      </c>
      <c r="D113" s="14">
        <v>23600</v>
      </c>
      <c r="E113" s="14">
        <v>451978.06</v>
      </c>
      <c r="F113" s="14">
        <f t="shared" si="3"/>
        <v>1915.1612711864407</v>
      </c>
      <c r="G113" s="14">
        <v>42100</v>
      </c>
      <c r="H113" s="14">
        <v>0.9</v>
      </c>
      <c r="I113" s="14">
        <v>0</v>
      </c>
      <c r="J113" s="14">
        <v>0</v>
      </c>
      <c r="K113" s="14">
        <v>0</v>
      </c>
      <c r="L113" s="14">
        <v>0</v>
      </c>
      <c r="M113" s="4"/>
    </row>
    <row r="114" spans="1:13" ht="23.25">
      <c r="A114" s="18" t="s">
        <v>217</v>
      </c>
      <c r="B114" s="19" t="s">
        <v>21</v>
      </c>
      <c r="C114" s="20" t="s">
        <v>218</v>
      </c>
      <c r="D114" s="14">
        <v>23600</v>
      </c>
      <c r="E114" s="14">
        <v>451978.06</v>
      </c>
      <c r="F114" s="14">
        <f t="shared" si="3"/>
        <v>1915.1612711864407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4"/>
    </row>
    <row r="115" spans="1:13" ht="23.25">
      <c r="A115" s="18" t="s">
        <v>219</v>
      </c>
      <c r="B115" s="19" t="s">
        <v>21</v>
      </c>
      <c r="C115" s="20" t="s">
        <v>220</v>
      </c>
      <c r="D115" s="14">
        <v>0</v>
      </c>
      <c r="E115" s="14">
        <v>0</v>
      </c>
      <c r="F115" s="14">
        <v>0</v>
      </c>
      <c r="G115" s="14">
        <v>42100</v>
      </c>
      <c r="H115" s="14">
        <v>0.9</v>
      </c>
      <c r="I115" s="14">
        <v>0</v>
      </c>
      <c r="J115" s="14">
        <v>0</v>
      </c>
      <c r="K115" s="14">
        <v>0</v>
      </c>
      <c r="L115" s="14">
        <v>0</v>
      </c>
      <c r="M115" s="4"/>
    </row>
    <row r="116" spans="1:13" ht="23.25">
      <c r="A116" s="18" t="s">
        <v>221</v>
      </c>
      <c r="B116" s="19" t="s">
        <v>21</v>
      </c>
      <c r="C116" s="20" t="s">
        <v>222</v>
      </c>
      <c r="D116" s="14">
        <v>1363100</v>
      </c>
      <c r="E116" s="14">
        <v>1452559.83</v>
      </c>
      <c r="F116" s="14">
        <f t="shared" si="3"/>
        <v>106.56296896779401</v>
      </c>
      <c r="G116" s="14">
        <v>1303883.44</v>
      </c>
      <c r="H116" s="14">
        <v>1144945.1100000001</v>
      </c>
      <c r="I116" s="14">
        <f t="shared" si="5"/>
        <v>87.810388173961329</v>
      </c>
      <c r="J116" s="14">
        <v>0</v>
      </c>
      <c r="K116" s="14">
        <v>0</v>
      </c>
      <c r="L116" s="14">
        <v>0</v>
      </c>
      <c r="M116" s="4"/>
    </row>
    <row r="117" spans="1:13" ht="68.25">
      <c r="A117" s="18" t="s">
        <v>223</v>
      </c>
      <c r="B117" s="19" t="s">
        <v>21</v>
      </c>
      <c r="C117" s="20" t="s">
        <v>224</v>
      </c>
      <c r="D117" s="14">
        <v>190000</v>
      </c>
      <c r="E117" s="14">
        <v>180207</v>
      </c>
      <c r="F117" s="14">
        <f t="shared" si="3"/>
        <v>94.845789473684206</v>
      </c>
      <c r="G117" s="14">
        <v>151800</v>
      </c>
      <c r="H117" s="14">
        <v>151797</v>
      </c>
      <c r="I117" s="14">
        <f t="shared" si="5"/>
        <v>99.998023715415016</v>
      </c>
      <c r="J117" s="14">
        <v>0</v>
      </c>
      <c r="K117" s="14">
        <v>0</v>
      </c>
      <c r="L117" s="14">
        <v>0</v>
      </c>
      <c r="M117" s="4"/>
    </row>
    <row r="118" spans="1:13" ht="79.5">
      <c r="A118" s="18" t="s">
        <v>225</v>
      </c>
      <c r="B118" s="19" t="s">
        <v>21</v>
      </c>
      <c r="C118" s="20" t="s">
        <v>226</v>
      </c>
      <c r="D118" s="14">
        <v>190000</v>
      </c>
      <c r="E118" s="14">
        <v>180207</v>
      </c>
      <c r="F118" s="14">
        <f t="shared" si="3"/>
        <v>94.845789473684206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4"/>
    </row>
    <row r="119" spans="1:13" ht="68.25">
      <c r="A119" s="18" t="s">
        <v>227</v>
      </c>
      <c r="B119" s="19" t="s">
        <v>21</v>
      </c>
      <c r="C119" s="20" t="s">
        <v>228</v>
      </c>
      <c r="D119" s="14">
        <v>190000</v>
      </c>
      <c r="E119" s="14">
        <v>180207</v>
      </c>
      <c r="F119" s="14">
        <f t="shared" si="3"/>
        <v>94.845789473684206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4"/>
    </row>
    <row r="120" spans="1:13" ht="79.5">
      <c r="A120" s="18" t="s">
        <v>229</v>
      </c>
      <c r="B120" s="19" t="s">
        <v>21</v>
      </c>
      <c r="C120" s="20" t="s">
        <v>230</v>
      </c>
      <c r="D120" s="14">
        <v>0</v>
      </c>
      <c r="E120" s="14">
        <v>0</v>
      </c>
      <c r="F120" s="14">
        <v>0</v>
      </c>
      <c r="G120" s="14">
        <v>151800</v>
      </c>
      <c r="H120" s="14">
        <v>151797</v>
      </c>
      <c r="I120" s="14">
        <f t="shared" si="5"/>
        <v>99.998023715415016</v>
      </c>
      <c r="J120" s="14">
        <v>0</v>
      </c>
      <c r="K120" s="14">
        <v>0</v>
      </c>
      <c r="L120" s="14">
        <v>0</v>
      </c>
      <c r="M120" s="4"/>
    </row>
    <row r="121" spans="1:13" ht="68.25">
      <c r="A121" s="18" t="s">
        <v>231</v>
      </c>
      <c r="B121" s="19" t="s">
        <v>21</v>
      </c>
      <c r="C121" s="20" t="s">
        <v>232</v>
      </c>
      <c r="D121" s="14">
        <v>0</v>
      </c>
      <c r="E121" s="14">
        <v>0</v>
      </c>
      <c r="F121" s="14">
        <v>0</v>
      </c>
      <c r="G121" s="14">
        <v>151800</v>
      </c>
      <c r="H121" s="14">
        <v>151797</v>
      </c>
      <c r="I121" s="14">
        <f t="shared" si="5"/>
        <v>99.998023715415016</v>
      </c>
      <c r="J121" s="14">
        <v>0</v>
      </c>
      <c r="K121" s="14">
        <v>0</v>
      </c>
      <c r="L121" s="14">
        <v>0</v>
      </c>
      <c r="M121" s="4"/>
    </row>
    <row r="122" spans="1:13" ht="23.25">
      <c r="A122" s="18" t="s">
        <v>233</v>
      </c>
      <c r="B122" s="19" t="s">
        <v>21</v>
      </c>
      <c r="C122" s="20" t="s">
        <v>234</v>
      </c>
      <c r="D122" s="14">
        <v>1152400</v>
      </c>
      <c r="E122" s="14">
        <v>1203485.8899999999</v>
      </c>
      <c r="F122" s="14">
        <f t="shared" si="3"/>
        <v>104.43299982644913</v>
      </c>
      <c r="G122" s="14">
        <v>1128753.44</v>
      </c>
      <c r="H122" s="14">
        <v>965312.3</v>
      </c>
      <c r="I122" s="14">
        <f t="shared" si="5"/>
        <v>85.520208912940291</v>
      </c>
      <c r="J122" s="14">
        <v>0</v>
      </c>
      <c r="K122" s="14">
        <v>0</v>
      </c>
      <c r="L122" s="14">
        <v>0</v>
      </c>
      <c r="M122" s="4"/>
    </row>
    <row r="123" spans="1:13" ht="23.25">
      <c r="A123" s="18" t="s">
        <v>235</v>
      </c>
      <c r="B123" s="19" t="s">
        <v>21</v>
      </c>
      <c r="C123" s="20" t="s">
        <v>236</v>
      </c>
      <c r="D123" s="14">
        <v>1152400</v>
      </c>
      <c r="E123" s="14">
        <v>1203485.8899999999</v>
      </c>
      <c r="F123" s="14">
        <f t="shared" si="3"/>
        <v>104.43299982644913</v>
      </c>
      <c r="G123" s="14">
        <v>1118020</v>
      </c>
      <c r="H123" s="14">
        <v>950907.86</v>
      </c>
      <c r="I123" s="14">
        <f t="shared" si="5"/>
        <v>85.052848786247111</v>
      </c>
      <c r="J123" s="14">
        <v>0</v>
      </c>
      <c r="K123" s="14">
        <v>0</v>
      </c>
      <c r="L123" s="14">
        <v>0</v>
      </c>
      <c r="M123" s="4"/>
    </row>
    <row r="124" spans="1:13" ht="45.75">
      <c r="A124" s="18" t="s">
        <v>237</v>
      </c>
      <c r="B124" s="19" t="s">
        <v>21</v>
      </c>
      <c r="C124" s="20" t="s">
        <v>238</v>
      </c>
      <c r="D124" s="14">
        <v>557400</v>
      </c>
      <c r="E124" s="14">
        <v>252578.03</v>
      </c>
      <c r="F124" s="14">
        <f t="shared" si="3"/>
        <v>45.313604233943309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4"/>
    </row>
    <row r="125" spans="1:13" ht="34.5">
      <c r="A125" s="18" t="s">
        <v>239</v>
      </c>
      <c r="B125" s="19" t="s">
        <v>21</v>
      </c>
      <c r="C125" s="20" t="s">
        <v>240</v>
      </c>
      <c r="D125" s="14">
        <v>595000</v>
      </c>
      <c r="E125" s="14">
        <v>950907.86</v>
      </c>
      <c r="F125" s="14">
        <f t="shared" si="3"/>
        <v>159.81644705882351</v>
      </c>
      <c r="G125" s="14">
        <v>1118020</v>
      </c>
      <c r="H125" s="14">
        <v>950907.86</v>
      </c>
      <c r="I125" s="14">
        <f t="shared" si="5"/>
        <v>85.052848786247111</v>
      </c>
      <c r="J125" s="14">
        <v>0</v>
      </c>
      <c r="K125" s="14">
        <v>0</v>
      </c>
      <c r="L125" s="14">
        <v>0</v>
      </c>
      <c r="M125" s="4"/>
    </row>
    <row r="126" spans="1:13" ht="34.5">
      <c r="A126" s="18" t="s">
        <v>241</v>
      </c>
      <c r="B126" s="19" t="s">
        <v>21</v>
      </c>
      <c r="C126" s="20" t="s">
        <v>242</v>
      </c>
      <c r="D126" s="14">
        <v>0</v>
      </c>
      <c r="E126" s="14">
        <v>0</v>
      </c>
      <c r="F126" s="14">
        <v>0</v>
      </c>
      <c r="G126" s="14">
        <v>10733.44</v>
      </c>
      <c r="H126" s="14">
        <v>14404.44</v>
      </c>
      <c r="I126" s="14">
        <f t="shared" si="5"/>
        <v>134.20152346312085</v>
      </c>
      <c r="J126" s="14">
        <v>0</v>
      </c>
      <c r="K126" s="14">
        <v>0</v>
      </c>
      <c r="L126" s="14">
        <v>0</v>
      </c>
      <c r="M126" s="4"/>
    </row>
    <row r="127" spans="1:13" ht="45.75">
      <c r="A127" s="18" t="s">
        <v>243</v>
      </c>
      <c r="B127" s="19" t="s">
        <v>21</v>
      </c>
      <c r="C127" s="20" t="s">
        <v>244</v>
      </c>
      <c r="D127" s="14">
        <v>0</v>
      </c>
      <c r="E127" s="14">
        <v>0</v>
      </c>
      <c r="F127" s="14">
        <v>0</v>
      </c>
      <c r="G127" s="14">
        <v>10733.44</v>
      </c>
      <c r="H127" s="14">
        <v>14404.44</v>
      </c>
      <c r="I127" s="14">
        <f t="shared" si="5"/>
        <v>134.20152346312085</v>
      </c>
      <c r="J127" s="14">
        <v>0</v>
      </c>
      <c r="K127" s="14">
        <v>0</v>
      </c>
      <c r="L127" s="14">
        <v>0</v>
      </c>
      <c r="M127" s="4"/>
    </row>
    <row r="128" spans="1:13" ht="57">
      <c r="A128" s="18" t="s">
        <v>245</v>
      </c>
      <c r="B128" s="19" t="s">
        <v>21</v>
      </c>
      <c r="C128" s="20" t="s">
        <v>246</v>
      </c>
      <c r="D128" s="14">
        <v>20700</v>
      </c>
      <c r="E128" s="14">
        <v>68866.94</v>
      </c>
      <c r="F128" s="14">
        <f t="shared" si="3"/>
        <v>332.69053140096617</v>
      </c>
      <c r="G128" s="14">
        <v>23330</v>
      </c>
      <c r="H128" s="14">
        <v>27835.81</v>
      </c>
      <c r="I128" s="14">
        <f t="shared" si="5"/>
        <v>119.31337333904844</v>
      </c>
      <c r="J128" s="14">
        <v>0</v>
      </c>
      <c r="K128" s="14">
        <v>0</v>
      </c>
      <c r="L128" s="14">
        <v>0</v>
      </c>
      <c r="M128" s="4"/>
    </row>
    <row r="129" spans="1:13" ht="57">
      <c r="A129" s="18" t="s">
        <v>247</v>
      </c>
      <c r="B129" s="19" t="s">
        <v>21</v>
      </c>
      <c r="C129" s="20" t="s">
        <v>248</v>
      </c>
      <c r="D129" s="14">
        <v>20700</v>
      </c>
      <c r="E129" s="14">
        <v>68866.94</v>
      </c>
      <c r="F129" s="14">
        <f t="shared" si="3"/>
        <v>332.69053140096617</v>
      </c>
      <c r="G129" s="14">
        <v>23330</v>
      </c>
      <c r="H129" s="14">
        <v>27835.81</v>
      </c>
      <c r="I129" s="14">
        <f t="shared" si="5"/>
        <v>119.31337333904844</v>
      </c>
      <c r="J129" s="14">
        <v>0</v>
      </c>
      <c r="K129" s="14">
        <v>0</v>
      </c>
      <c r="L129" s="14">
        <v>0</v>
      </c>
      <c r="M129" s="4"/>
    </row>
    <row r="130" spans="1:13" ht="79.5">
      <c r="A130" s="18" t="s">
        <v>249</v>
      </c>
      <c r="B130" s="19" t="s">
        <v>21</v>
      </c>
      <c r="C130" s="20" t="s">
        <v>250</v>
      </c>
      <c r="D130" s="14">
        <v>0</v>
      </c>
      <c r="E130" s="14">
        <v>41031.129999999997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4"/>
    </row>
    <row r="131" spans="1:13" ht="68.25">
      <c r="A131" s="18" t="s">
        <v>251</v>
      </c>
      <c r="B131" s="19" t="s">
        <v>21</v>
      </c>
      <c r="C131" s="20" t="s">
        <v>252</v>
      </c>
      <c r="D131" s="14">
        <v>20700</v>
      </c>
      <c r="E131" s="14">
        <v>27835.81</v>
      </c>
      <c r="F131" s="14">
        <f t="shared" si="3"/>
        <v>134.47251207729468</v>
      </c>
      <c r="G131" s="14">
        <v>23330</v>
      </c>
      <c r="H131" s="14">
        <v>27835.81</v>
      </c>
      <c r="I131" s="14">
        <f t="shared" si="5"/>
        <v>119.31337333904844</v>
      </c>
      <c r="J131" s="14">
        <v>0</v>
      </c>
      <c r="K131" s="14">
        <v>0</v>
      </c>
      <c r="L131" s="14">
        <v>0</v>
      </c>
      <c r="M131" s="4"/>
    </row>
    <row r="132" spans="1:13">
      <c r="A132" s="18" t="s">
        <v>253</v>
      </c>
      <c r="B132" s="19" t="s">
        <v>21</v>
      </c>
      <c r="C132" s="20" t="s">
        <v>254</v>
      </c>
      <c r="D132" s="14">
        <v>2319900</v>
      </c>
      <c r="E132" s="14">
        <v>1870909.22</v>
      </c>
      <c r="F132" s="14">
        <f t="shared" si="3"/>
        <v>80.646114918746491</v>
      </c>
      <c r="G132" s="14">
        <v>108400</v>
      </c>
      <c r="H132" s="14">
        <v>134578.01</v>
      </c>
      <c r="I132" s="14">
        <f t="shared" si="5"/>
        <v>124.1494557195572</v>
      </c>
      <c r="J132" s="14">
        <v>22000</v>
      </c>
      <c r="K132" s="14">
        <v>14000</v>
      </c>
      <c r="L132" s="14">
        <f t="shared" si="4"/>
        <v>63.636363636363633</v>
      </c>
      <c r="M132" s="4"/>
    </row>
    <row r="133" spans="1:13" ht="23.25">
      <c r="A133" s="18" t="s">
        <v>255</v>
      </c>
      <c r="B133" s="19" t="s">
        <v>21</v>
      </c>
      <c r="C133" s="20" t="s">
        <v>256</v>
      </c>
      <c r="D133" s="14">
        <v>139000</v>
      </c>
      <c r="E133" s="14">
        <v>51221.08</v>
      </c>
      <c r="F133" s="14">
        <f t="shared" si="3"/>
        <v>36.849697841726616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4"/>
    </row>
    <row r="134" spans="1:13" ht="57">
      <c r="A134" s="18" t="s">
        <v>257</v>
      </c>
      <c r="B134" s="19" t="s">
        <v>21</v>
      </c>
      <c r="C134" s="20" t="s">
        <v>258</v>
      </c>
      <c r="D134" s="14">
        <v>114000</v>
      </c>
      <c r="E134" s="14">
        <v>28575.26</v>
      </c>
      <c r="F134" s="14">
        <f t="shared" si="3"/>
        <v>25.066017543859648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4"/>
    </row>
    <row r="135" spans="1:13" ht="45.75">
      <c r="A135" s="18" t="s">
        <v>259</v>
      </c>
      <c r="B135" s="19" t="s">
        <v>21</v>
      </c>
      <c r="C135" s="20" t="s">
        <v>260</v>
      </c>
      <c r="D135" s="14">
        <v>25000</v>
      </c>
      <c r="E135" s="14">
        <v>22645.82</v>
      </c>
      <c r="F135" s="14">
        <f t="shared" si="3"/>
        <v>90.583280000000002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4"/>
    </row>
    <row r="136" spans="1:13" ht="45.75">
      <c r="A136" s="18" t="s">
        <v>261</v>
      </c>
      <c r="B136" s="19" t="s">
        <v>21</v>
      </c>
      <c r="C136" s="20" t="s">
        <v>262</v>
      </c>
      <c r="D136" s="14">
        <v>3100</v>
      </c>
      <c r="E136" s="14">
        <v>0</v>
      </c>
      <c r="F136" s="14">
        <f t="shared" si="3"/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4"/>
    </row>
    <row r="137" spans="1:13" ht="45.75">
      <c r="A137" s="18" t="s">
        <v>263</v>
      </c>
      <c r="B137" s="19" t="s">
        <v>21</v>
      </c>
      <c r="C137" s="20" t="s">
        <v>264</v>
      </c>
      <c r="D137" s="14">
        <v>576600</v>
      </c>
      <c r="E137" s="14">
        <v>186010.41</v>
      </c>
      <c r="F137" s="14">
        <f t="shared" si="3"/>
        <v>32.259869927159208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4"/>
    </row>
    <row r="138" spans="1:13" ht="45.75">
      <c r="A138" s="18" t="s">
        <v>265</v>
      </c>
      <c r="B138" s="19" t="s">
        <v>21</v>
      </c>
      <c r="C138" s="20" t="s">
        <v>266</v>
      </c>
      <c r="D138" s="14">
        <v>576600</v>
      </c>
      <c r="E138" s="14">
        <v>186010.41</v>
      </c>
      <c r="F138" s="14">
        <f t="shared" si="3"/>
        <v>32.259869927159208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4"/>
    </row>
    <row r="139" spans="1:13" ht="23.25">
      <c r="A139" s="18" t="s">
        <v>267</v>
      </c>
      <c r="B139" s="19" t="s">
        <v>21</v>
      </c>
      <c r="C139" s="20" t="s">
        <v>268</v>
      </c>
      <c r="D139" s="14">
        <v>0</v>
      </c>
      <c r="E139" s="14">
        <v>0</v>
      </c>
      <c r="F139" s="14">
        <v>0</v>
      </c>
      <c r="G139" s="14">
        <v>15000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4"/>
    </row>
    <row r="140" spans="1:13" ht="45.75">
      <c r="A140" s="18" t="s">
        <v>269</v>
      </c>
      <c r="B140" s="19" t="s">
        <v>21</v>
      </c>
      <c r="C140" s="20" t="s">
        <v>270</v>
      </c>
      <c r="D140" s="14">
        <v>0</v>
      </c>
      <c r="E140" s="14">
        <v>0</v>
      </c>
      <c r="F140" s="14">
        <v>0</v>
      </c>
      <c r="G140" s="14">
        <v>15000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4"/>
    </row>
    <row r="141" spans="1:13" ht="45.75">
      <c r="A141" s="18" t="s">
        <v>271</v>
      </c>
      <c r="B141" s="19" t="s">
        <v>21</v>
      </c>
      <c r="C141" s="20" t="s">
        <v>272</v>
      </c>
      <c r="D141" s="14">
        <v>0</v>
      </c>
      <c r="E141" s="14">
        <v>0</v>
      </c>
      <c r="F141" s="14">
        <v>0</v>
      </c>
      <c r="G141" s="14">
        <v>15000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4"/>
    </row>
    <row r="142" spans="1:13" ht="90.75">
      <c r="A142" s="18" t="s">
        <v>273</v>
      </c>
      <c r="B142" s="19" t="s">
        <v>21</v>
      </c>
      <c r="C142" s="20" t="s">
        <v>274</v>
      </c>
      <c r="D142" s="14">
        <v>76800</v>
      </c>
      <c r="E142" s="14">
        <v>80800</v>
      </c>
      <c r="F142" s="14">
        <f t="shared" si="3"/>
        <v>105.20833333333333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4"/>
    </row>
    <row r="143" spans="1:13" ht="34.5">
      <c r="A143" s="18" t="s">
        <v>275</v>
      </c>
      <c r="B143" s="19" t="s">
        <v>21</v>
      </c>
      <c r="C143" s="20" t="s">
        <v>276</v>
      </c>
      <c r="D143" s="14">
        <v>43500</v>
      </c>
      <c r="E143" s="14">
        <v>50800</v>
      </c>
      <c r="F143" s="14">
        <f t="shared" ref="F143:F206" si="6">E143/D143*100</f>
        <v>116.7816091954023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4"/>
    </row>
    <row r="144" spans="1:13" ht="23.25">
      <c r="A144" s="18" t="s">
        <v>277</v>
      </c>
      <c r="B144" s="19" t="s">
        <v>21</v>
      </c>
      <c r="C144" s="20" t="s">
        <v>278</v>
      </c>
      <c r="D144" s="14">
        <v>33300</v>
      </c>
      <c r="E144" s="14">
        <v>30000</v>
      </c>
      <c r="F144" s="14">
        <f t="shared" si="6"/>
        <v>90.090090090090087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4"/>
    </row>
    <row r="145" spans="1:13" ht="45.75">
      <c r="A145" s="18" t="s">
        <v>279</v>
      </c>
      <c r="B145" s="19" t="s">
        <v>21</v>
      </c>
      <c r="C145" s="20" t="s">
        <v>280</v>
      </c>
      <c r="D145" s="14">
        <v>174100</v>
      </c>
      <c r="E145" s="14">
        <v>319973.38</v>
      </c>
      <c r="F145" s="14">
        <f t="shared" si="6"/>
        <v>183.78712234348075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4"/>
    </row>
    <row r="146" spans="1:13" ht="23.25">
      <c r="A146" s="18" t="s">
        <v>281</v>
      </c>
      <c r="B146" s="19" t="s">
        <v>21</v>
      </c>
      <c r="C146" s="20" t="s">
        <v>282</v>
      </c>
      <c r="D146" s="14">
        <v>154500</v>
      </c>
      <c r="E146" s="14">
        <v>10000</v>
      </c>
      <c r="F146" s="14">
        <f t="shared" si="6"/>
        <v>6.4724919093851128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4"/>
    </row>
    <row r="147" spans="1:13" ht="34.5">
      <c r="A147" s="18" t="s">
        <v>283</v>
      </c>
      <c r="B147" s="19" t="s">
        <v>21</v>
      </c>
      <c r="C147" s="20" t="s">
        <v>284</v>
      </c>
      <c r="D147" s="14">
        <v>14500</v>
      </c>
      <c r="E147" s="14">
        <v>5000</v>
      </c>
      <c r="F147" s="14">
        <f t="shared" si="6"/>
        <v>34.482758620689658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4"/>
    </row>
    <row r="148" spans="1:13" ht="45.75">
      <c r="A148" s="18" t="s">
        <v>285</v>
      </c>
      <c r="B148" s="19" t="s">
        <v>21</v>
      </c>
      <c r="C148" s="20" t="s">
        <v>286</v>
      </c>
      <c r="D148" s="14">
        <v>14500</v>
      </c>
      <c r="E148" s="14">
        <v>5000</v>
      </c>
      <c r="F148" s="14">
        <f t="shared" si="6"/>
        <v>34.482758620689658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4"/>
    </row>
    <row r="149" spans="1:13" ht="23.25">
      <c r="A149" s="18" t="s">
        <v>287</v>
      </c>
      <c r="B149" s="19" t="s">
        <v>21</v>
      </c>
      <c r="C149" s="20" t="s">
        <v>288</v>
      </c>
      <c r="D149" s="14">
        <v>140000</v>
      </c>
      <c r="E149" s="14">
        <v>5000</v>
      </c>
      <c r="F149" s="14">
        <f t="shared" si="6"/>
        <v>3.5714285714285712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4"/>
    </row>
    <row r="150" spans="1:13" ht="45.75">
      <c r="A150" s="18" t="s">
        <v>289</v>
      </c>
      <c r="B150" s="19" t="s">
        <v>21</v>
      </c>
      <c r="C150" s="20" t="s">
        <v>290</v>
      </c>
      <c r="D150" s="14">
        <v>155500</v>
      </c>
      <c r="E150" s="14">
        <v>485224.75</v>
      </c>
      <c r="F150" s="14">
        <f t="shared" si="6"/>
        <v>312.04163987138264</v>
      </c>
      <c r="G150" s="14">
        <v>33400</v>
      </c>
      <c r="H150" s="14">
        <v>34043.25</v>
      </c>
      <c r="I150" s="14">
        <f t="shared" ref="I150:I202" si="7">H150/G150*100</f>
        <v>101.92589820359281</v>
      </c>
      <c r="J150" s="14">
        <v>0</v>
      </c>
      <c r="K150" s="14">
        <v>0</v>
      </c>
      <c r="L150" s="14">
        <v>0</v>
      </c>
      <c r="M150" s="4"/>
    </row>
    <row r="151" spans="1:13" ht="57">
      <c r="A151" s="18" t="s">
        <v>291</v>
      </c>
      <c r="B151" s="19" t="s">
        <v>21</v>
      </c>
      <c r="C151" s="20" t="s">
        <v>292</v>
      </c>
      <c r="D151" s="14">
        <v>155500</v>
      </c>
      <c r="E151" s="14">
        <v>485224.75</v>
      </c>
      <c r="F151" s="14">
        <f t="shared" si="6"/>
        <v>312.04163987138264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4"/>
    </row>
    <row r="152" spans="1:13" ht="57">
      <c r="A152" s="18" t="s">
        <v>293</v>
      </c>
      <c r="B152" s="19" t="s">
        <v>21</v>
      </c>
      <c r="C152" s="20" t="s">
        <v>294</v>
      </c>
      <c r="D152" s="14">
        <v>0</v>
      </c>
      <c r="E152" s="14">
        <v>0</v>
      </c>
      <c r="F152" s="14">
        <v>0</v>
      </c>
      <c r="G152" s="14">
        <v>33400</v>
      </c>
      <c r="H152" s="14">
        <v>34043.25</v>
      </c>
      <c r="I152" s="14">
        <f t="shared" si="7"/>
        <v>101.92589820359281</v>
      </c>
      <c r="J152" s="14">
        <v>0</v>
      </c>
      <c r="K152" s="14">
        <v>0</v>
      </c>
      <c r="L152" s="14">
        <v>0</v>
      </c>
      <c r="M152" s="4"/>
    </row>
    <row r="153" spans="1:13" ht="23.25">
      <c r="A153" s="18" t="s">
        <v>295</v>
      </c>
      <c r="B153" s="19" t="s">
        <v>21</v>
      </c>
      <c r="C153" s="20" t="s">
        <v>296</v>
      </c>
      <c r="D153" s="14">
        <v>10000</v>
      </c>
      <c r="E153" s="14">
        <v>7062.3</v>
      </c>
      <c r="F153" s="14">
        <f t="shared" si="6"/>
        <v>70.623000000000005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4"/>
    </row>
    <row r="154" spans="1:13" ht="34.5">
      <c r="A154" s="18" t="s">
        <v>297</v>
      </c>
      <c r="B154" s="19" t="s">
        <v>21</v>
      </c>
      <c r="C154" s="20" t="s">
        <v>298</v>
      </c>
      <c r="D154" s="14">
        <v>10000</v>
      </c>
      <c r="E154" s="14">
        <v>7062.3</v>
      </c>
      <c r="F154" s="14">
        <f t="shared" si="6"/>
        <v>70.623000000000005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4"/>
    </row>
    <row r="155" spans="1:13" ht="57">
      <c r="A155" s="18" t="s">
        <v>299</v>
      </c>
      <c r="B155" s="19" t="s">
        <v>21</v>
      </c>
      <c r="C155" s="20" t="s">
        <v>300</v>
      </c>
      <c r="D155" s="14">
        <v>185000</v>
      </c>
      <c r="E155" s="14">
        <v>136154.72</v>
      </c>
      <c r="F155" s="14">
        <f t="shared" si="6"/>
        <v>73.597145945945954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4"/>
    </row>
    <row r="156" spans="1:13" ht="23.25">
      <c r="A156" s="18" t="s">
        <v>301</v>
      </c>
      <c r="B156" s="19" t="s">
        <v>21</v>
      </c>
      <c r="C156" s="20" t="s">
        <v>302</v>
      </c>
      <c r="D156" s="14">
        <v>845300</v>
      </c>
      <c r="E156" s="14">
        <v>594462.57999999996</v>
      </c>
      <c r="F156" s="14">
        <f t="shared" si="6"/>
        <v>70.32563350289837</v>
      </c>
      <c r="G156" s="14">
        <v>60000</v>
      </c>
      <c r="H156" s="14">
        <v>100534.76</v>
      </c>
      <c r="I156" s="14">
        <f t="shared" si="7"/>
        <v>167.55793333333332</v>
      </c>
      <c r="J156" s="14">
        <v>22000</v>
      </c>
      <c r="K156" s="14">
        <v>14000</v>
      </c>
      <c r="L156" s="14">
        <f t="shared" ref="L156:L201" si="8">K156/J156*100</f>
        <v>63.636363636363633</v>
      </c>
      <c r="M156" s="4"/>
    </row>
    <row r="157" spans="1:13" ht="34.5">
      <c r="A157" s="18" t="s">
        <v>303</v>
      </c>
      <c r="B157" s="19" t="s">
        <v>21</v>
      </c>
      <c r="C157" s="20" t="s">
        <v>304</v>
      </c>
      <c r="D157" s="14">
        <v>845300</v>
      </c>
      <c r="E157" s="14">
        <v>594462.57999999996</v>
      </c>
      <c r="F157" s="14">
        <f t="shared" si="6"/>
        <v>70.32563350289837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4"/>
    </row>
    <row r="158" spans="1:13" ht="34.5">
      <c r="A158" s="18" t="s">
        <v>305</v>
      </c>
      <c r="B158" s="19" t="s">
        <v>21</v>
      </c>
      <c r="C158" s="20" t="s">
        <v>306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22000</v>
      </c>
      <c r="K158" s="14">
        <v>14000</v>
      </c>
      <c r="L158" s="14">
        <f t="shared" si="8"/>
        <v>63.636363636363633</v>
      </c>
      <c r="M158" s="4"/>
    </row>
    <row r="159" spans="1:13" ht="34.5">
      <c r="A159" s="18" t="s">
        <v>307</v>
      </c>
      <c r="B159" s="19" t="s">
        <v>21</v>
      </c>
      <c r="C159" s="20" t="s">
        <v>308</v>
      </c>
      <c r="D159" s="14">
        <v>0</v>
      </c>
      <c r="E159" s="14">
        <v>0</v>
      </c>
      <c r="F159" s="14">
        <v>0</v>
      </c>
      <c r="G159" s="14">
        <v>60000</v>
      </c>
      <c r="H159" s="14">
        <v>100534.76</v>
      </c>
      <c r="I159" s="14">
        <f t="shared" si="7"/>
        <v>167.55793333333332</v>
      </c>
      <c r="J159" s="14">
        <v>0</v>
      </c>
      <c r="K159" s="14">
        <v>0</v>
      </c>
      <c r="L159" s="14">
        <v>0</v>
      </c>
      <c r="M159" s="4"/>
    </row>
    <row r="160" spans="1:13">
      <c r="A160" s="18" t="s">
        <v>309</v>
      </c>
      <c r="B160" s="19" t="s">
        <v>21</v>
      </c>
      <c r="C160" s="20" t="s">
        <v>310</v>
      </c>
      <c r="D160" s="14">
        <v>596300</v>
      </c>
      <c r="E160" s="14">
        <v>575196.85</v>
      </c>
      <c r="F160" s="14">
        <f t="shared" si="6"/>
        <v>96.460984403823574</v>
      </c>
      <c r="G160" s="14">
        <v>51000</v>
      </c>
      <c r="H160" s="14">
        <v>14083.27</v>
      </c>
      <c r="I160" s="14">
        <f t="shared" si="7"/>
        <v>27.614254901960784</v>
      </c>
      <c r="J160" s="14">
        <v>93400</v>
      </c>
      <c r="K160" s="14">
        <v>58111.14</v>
      </c>
      <c r="L160" s="14">
        <f t="shared" si="8"/>
        <v>62.21749464668094</v>
      </c>
      <c r="M160" s="4"/>
    </row>
    <row r="161" spans="1:13">
      <c r="A161" s="18" t="s">
        <v>311</v>
      </c>
      <c r="B161" s="19" t="s">
        <v>21</v>
      </c>
      <c r="C161" s="20" t="s">
        <v>312</v>
      </c>
      <c r="D161" s="14">
        <v>0</v>
      </c>
      <c r="E161" s="14">
        <v>-21150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4"/>
    </row>
    <row r="162" spans="1:13" ht="23.25">
      <c r="A162" s="18" t="s">
        <v>313</v>
      </c>
      <c r="B162" s="19" t="s">
        <v>21</v>
      </c>
      <c r="C162" s="20" t="s">
        <v>314</v>
      </c>
      <c r="D162" s="14">
        <v>0</v>
      </c>
      <c r="E162" s="14">
        <v>-21150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4"/>
    </row>
    <row r="163" spans="1:13">
      <c r="A163" s="18" t="s">
        <v>315</v>
      </c>
      <c r="B163" s="19" t="s">
        <v>21</v>
      </c>
      <c r="C163" s="20" t="s">
        <v>316</v>
      </c>
      <c r="D163" s="14">
        <v>596300</v>
      </c>
      <c r="E163" s="14">
        <v>596346.85</v>
      </c>
      <c r="F163" s="14">
        <f t="shared" si="6"/>
        <v>100.00785678349824</v>
      </c>
      <c r="G163" s="14">
        <v>51000</v>
      </c>
      <c r="H163" s="14">
        <v>14083.27</v>
      </c>
      <c r="I163" s="14">
        <f t="shared" si="7"/>
        <v>27.614254901960784</v>
      </c>
      <c r="J163" s="14">
        <v>93400</v>
      </c>
      <c r="K163" s="14">
        <v>58111.14</v>
      </c>
      <c r="L163" s="14">
        <f t="shared" si="8"/>
        <v>62.21749464668094</v>
      </c>
      <c r="M163" s="4"/>
    </row>
    <row r="164" spans="1:13" ht="23.25">
      <c r="A164" s="18" t="s">
        <v>317</v>
      </c>
      <c r="B164" s="19" t="s">
        <v>21</v>
      </c>
      <c r="C164" s="20" t="s">
        <v>318</v>
      </c>
      <c r="D164" s="14">
        <v>596300</v>
      </c>
      <c r="E164" s="14">
        <v>596346.85</v>
      </c>
      <c r="F164" s="14">
        <f t="shared" si="6"/>
        <v>100.00785678349824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4"/>
    </row>
    <row r="165" spans="1:13">
      <c r="A165" s="18" t="s">
        <v>319</v>
      </c>
      <c r="B165" s="19" t="s">
        <v>21</v>
      </c>
      <c r="C165" s="20" t="s">
        <v>320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93400</v>
      </c>
      <c r="K165" s="14">
        <v>58111.14</v>
      </c>
      <c r="L165" s="14">
        <f t="shared" si="8"/>
        <v>62.21749464668094</v>
      </c>
      <c r="M165" s="4"/>
    </row>
    <row r="166" spans="1:13">
      <c r="A166" s="18" t="s">
        <v>321</v>
      </c>
      <c r="B166" s="19" t="s">
        <v>21</v>
      </c>
      <c r="C166" s="20" t="s">
        <v>322</v>
      </c>
      <c r="D166" s="14">
        <v>0</v>
      </c>
      <c r="E166" s="14">
        <v>0</v>
      </c>
      <c r="F166" s="14">
        <v>0</v>
      </c>
      <c r="G166" s="14">
        <v>51000</v>
      </c>
      <c r="H166" s="14">
        <v>14083.27</v>
      </c>
      <c r="I166" s="14">
        <f t="shared" si="7"/>
        <v>27.614254901960784</v>
      </c>
      <c r="J166" s="14">
        <v>0</v>
      </c>
      <c r="K166" s="14">
        <v>0</v>
      </c>
      <c r="L166" s="14">
        <v>0</v>
      </c>
      <c r="M166" s="4"/>
    </row>
    <row r="167" spans="1:13">
      <c r="A167" s="18" t="s">
        <v>323</v>
      </c>
      <c r="B167" s="19" t="s">
        <v>21</v>
      </c>
      <c r="C167" s="20" t="s">
        <v>324</v>
      </c>
      <c r="D167" s="14">
        <v>806193325.48000002</v>
      </c>
      <c r="E167" s="14">
        <v>569063438.59000003</v>
      </c>
      <c r="F167" s="14">
        <f t="shared" si="6"/>
        <v>70.586473567141596</v>
      </c>
      <c r="G167" s="14">
        <v>166664172.22</v>
      </c>
      <c r="H167" s="14">
        <v>124915785.29000001</v>
      </c>
      <c r="I167" s="14">
        <f t="shared" si="7"/>
        <v>74.950592935540286</v>
      </c>
      <c r="J167" s="14">
        <v>72732300</v>
      </c>
      <c r="K167" s="14">
        <v>54315993.780000001</v>
      </c>
      <c r="L167" s="14">
        <f t="shared" si="8"/>
        <v>74.679329238866359</v>
      </c>
      <c r="M167" s="4"/>
    </row>
    <row r="168" spans="1:13" ht="23.25">
      <c r="A168" s="18" t="s">
        <v>325</v>
      </c>
      <c r="B168" s="19" t="s">
        <v>21</v>
      </c>
      <c r="C168" s="20" t="s">
        <v>326</v>
      </c>
      <c r="D168" s="14">
        <v>805100325.48000002</v>
      </c>
      <c r="E168" s="14">
        <v>568348832.22000003</v>
      </c>
      <c r="F168" s="14">
        <f t="shared" si="6"/>
        <v>70.593541479585298</v>
      </c>
      <c r="G168" s="14">
        <v>165264172.22</v>
      </c>
      <c r="H168" s="14">
        <v>134674544.93000001</v>
      </c>
      <c r="I168" s="14">
        <f t="shared" si="7"/>
        <v>81.490466518490763</v>
      </c>
      <c r="J168" s="14">
        <v>72432300</v>
      </c>
      <c r="K168" s="14">
        <v>54015993.780000001</v>
      </c>
      <c r="L168" s="14">
        <f t="shared" si="8"/>
        <v>74.574456119714554</v>
      </c>
      <c r="M168" s="4"/>
    </row>
    <row r="169" spans="1:13" ht="23.25">
      <c r="A169" s="18" t="s">
        <v>327</v>
      </c>
      <c r="B169" s="19" t="s">
        <v>21</v>
      </c>
      <c r="C169" s="20" t="s">
        <v>328</v>
      </c>
      <c r="D169" s="14">
        <v>99492300</v>
      </c>
      <c r="E169" s="14">
        <v>99492300</v>
      </c>
      <c r="F169" s="14">
        <f t="shared" si="6"/>
        <v>100</v>
      </c>
      <c r="G169" s="14">
        <v>22858500</v>
      </c>
      <c r="H169" s="14">
        <v>17155034.5</v>
      </c>
      <c r="I169" s="14">
        <f t="shared" si="7"/>
        <v>75.048819913817624</v>
      </c>
      <c r="J169" s="14">
        <v>63109700</v>
      </c>
      <c r="K169" s="14">
        <v>47906226.5</v>
      </c>
      <c r="L169" s="14">
        <f t="shared" si="8"/>
        <v>75.90945052820723</v>
      </c>
      <c r="M169" s="4"/>
    </row>
    <row r="170" spans="1:13">
      <c r="A170" s="18" t="s">
        <v>329</v>
      </c>
      <c r="B170" s="19" t="s">
        <v>21</v>
      </c>
      <c r="C170" s="20" t="s">
        <v>330</v>
      </c>
      <c r="D170" s="14">
        <v>29306300</v>
      </c>
      <c r="E170" s="14">
        <v>29306300</v>
      </c>
      <c r="F170" s="14">
        <f t="shared" si="6"/>
        <v>100</v>
      </c>
      <c r="G170" s="14">
        <v>21298500</v>
      </c>
      <c r="H170" s="14">
        <v>15963284.5</v>
      </c>
      <c r="I170" s="14">
        <f t="shared" si="7"/>
        <v>74.950275841021664</v>
      </c>
      <c r="J170" s="14">
        <v>48843000</v>
      </c>
      <c r="K170" s="14">
        <v>38049976.5</v>
      </c>
      <c r="L170" s="14">
        <f t="shared" si="8"/>
        <v>77.902619617959587</v>
      </c>
      <c r="M170" s="4"/>
    </row>
    <row r="171" spans="1:13" ht="23.25">
      <c r="A171" s="18" t="s">
        <v>331</v>
      </c>
      <c r="B171" s="19" t="s">
        <v>21</v>
      </c>
      <c r="C171" s="20" t="s">
        <v>332</v>
      </c>
      <c r="D171" s="14">
        <v>29306300</v>
      </c>
      <c r="E171" s="14">
        <v>29306300</v>
      </c>
      <c r="F171" s="14">
        <f t="shared" si="6"/>
        <v>100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4"/>
    </row>
    <row r="172" spans="1:13" ht="23.25">
      <c r="A172" s="18" t="s">
        <v>333</v>
      </c>
      <c r="B172" s="19" t="s">
        <v>21</v>
      </c>
      <c r="C172" s="20" t="s">
        <v>334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48843000</v>
      </c>
      <c r="K172" s="14">
        <v>38049976.5</v>
      </c>
      <c r="L172" s="14">
        <f t="shared" si="8"/>
        <v>77.902619617959587</v>
      </c>
      <c r="M172" s="4"/>
    </row>
    <row r="173" spans="1:13" ht="23.25">
      <c r="A173" s="18" t="s">
        <v>335</v>
      </c>
      <c r="B173" s="19" t="s">
        <v>21</v>
      </c>
      <c r="C173" s="20" t="s">
        <v>336</v>
      </c>
      <c r="D173" s="14">
        <v>0</v>
      </c>
      <c r="E173" s="14">
        <v>0</v>
      </c>
      <c r="F173" s="14">
        <v>0</v>
      </c>
      <c r="G173" s="14">
        <v>21298500</v>
      </c>
      <c r="H173" s="14">
        <v>15963284.5</v>
      </c>
      <c r="I173" s="14">
        <f t="shared" si="7"/>
        <v>74.950275841021664</v>
      </c>
      <c r="J173" s="14">
        <v>0</v>
      </c>
      <c r="K173" s="14">
        <v>0</v>
      </c>
      <c r="L173" s="14">
        <v>0</v>
      </c>
      <c r="M173" s="4"/>
    </row>
    <row r="174" spans="1:13" ht="23.25">
      <c r="A174" s="18" t="s">
        <v>337</v>
      </c>
      <c r="B174" s="19" t="s">
        <v>21</v>
      </c>
      <c r="C174" s="20" t="s">
        <v>338</v>
      </c>
      <c r="D174" s="14">
        <v>70186000</v>
      </c>
      <c r="E174" s="14">
        <v>70186000</v>
      </c>
      <c r="F174" s="14">
        <f t="shared" si="6"/>
        <v>100</v>
      </c>
      <c r="G174" s="14">
        <v>1560000</v>
      </c>
      <c r="H174" s="14">
        <v>1191750</v>
      </c>
      <c r="I174" s="14">
        <f t="shared" si="7"/>
        <v>76.394230769230759</v>
      </c>
      <c r="J174" s="14">
        <v>14266700</v>
      </c>
      <c r="K174" s="14">
        <v>9856250</v>
      </c>
      <c r="L174" s="14">
        <f t="shared" si="8"/>
        <v>69.085703070787218</v>
      </c>
      <c r="M174" s="4"/>
    </row>
    <row r="175" spans="1:13" ht="23.25">
      <c r="A175" s="18" t="s">
        <v>339</v>
      </c>
      <c r="B175" s="19" t="s">
        <v>21</v>
      </c>
      <c r="C175" s="20" t="s">
        <v>340</v>
      </c>
      <c r="D175" s="14">
        <v>70186000</v>
      </c>
      <c r="E175" s="14">
        <v>70186000</v>
      </c>
      <c r="F175" s="14">
        <f t="shared" si="6"/>
        <v>100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4"/>
    </row>
    <row r="176" spans="1:13" ht="23.25">
      <c r="A176" s="18" t="s">
        <v>341</v>
      </c>
      <c r="B176" s="19" t="s">
        <v>21</v>
      </c>
      <c r="C176" s="20" t="s">
        <v>342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14266700</v>
      </c>
      <c r="K176" s="14">
        <v>9856250</v>
      </c>
      <c r="L176" s="14">
        <f t="shared" si="8"/>
        <v>69.085703070787218</v>
      </c>
      <c r="M176" s="4"/>
    </row>
    <row r="177" spans="1:13" ht="23.25">
      <c r="A177" s="18" t="s">
        <v>343</v>
      </c>
      <c r="B177" s="19" t="s">
        <v>21</v>
      </c>
      <c r="C177" s="20" t="s">
        <v>344</v>
      </c>
      <c r="D177" s="14">
        <v>0</v>
      </c>
      <c r="E177" s="14">
        <v>0</v>
      </c>
      <c r="F177" s="14">
        <v>0</v>
      </c>
      <c r="G177" s="14">
        <v>1560000</v>
      </c>
      <c r="H177" s="14">
        <v>1191750</v>
      </c>
      <c r="I177" s="14">
        <f t="shared" si="7"/>
        <v>76.394230769230759</v>
      </c>
      <c r="J177" s="14">
        <v>0</v>
      </c>
      <c r="K177" s="14">
        <v>0</v>
      </c>
      <c r="L177" s="14">
        <v>0</v>
      </c>
      <c r="M177" s="4"/>
    </row>
    <row r="178" spans="1:13" ht="23.25">
      <c r="A178" s="18" t="s">
        <v>345</v>
      </c>
      <c r="B178" s="19" t="s">
        <v>21</v>
      </c>
      <c r="C178" s="20" t="s">
        <v>346</v>
      </c>
      <c r="D178" s="14">
        <v>230239205</v>
      </c>
      <c r="E178" s="14">
        <v>127105771.95</v>
      </c>
      <c r="F178" s="14">
        <f t="shared" si="6"/>
        <v>55.205963706311444</v>
      </c>
      <c r="G178" s="14">
        <v>141491172.22</v>
      </c>
      <c r="H178" s="14">
        <v>116901574.73</v>
      </c>
      <c r="I178" s="14">
        <f t="shared" si="7"/>
        <v>82.62110836726518</v>
      </c>
      <c r="J178" s="14">
        <v>8131900</v>
      </c>
      <c r="K178" s="14">
        <v>5202081.2300000004</v>
      </c>
      <c r="L178" s="14">
        <f t="shared" si="8"/>
        <v>63.971288751706247</v>
      </c>
      <c r="M178" s="4"/>
    </row>
    <row r="179" spans="1:13" ht="23.25">
      <c r="A179" s="18" t="s">
        <v>347</v>
      </c>
      <c r="B179" s="19" t="s">
        <v>21</v>
      </c>
      <c r="C179" s="20" t="s">
        <v>348</v>
      </c>
      <c r="D179" s="14">
        <v>33840500</v>
      </c>
      <c r="E179" s="14">
        <v>17871364.039999999</v>
      </c>
      <c r="F179" s="14">
        <f t="shared" si="6"/>
        <v>52.810579158109363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4"/>
    </row>
    <row r="180" spans="1:13" ht="34.5">
      <c r="A180" s="18" t="s">
        <v>349</v>
      </c>
      <c r="B180" s="19" t="s">
        <v>21</v>
      </c>
      <c r="C180" s="20" t="s">
        <v>350</v>
      </c>
      <c r="D180" s="14">
        <v>33840500</v>
      </c>
      <c r="E180" s="14">
        <v>17871364.039999999</v>
      </c>
      <c r="F180" s="14">
        <f t="shared" si="6"/>
        <v>52.810579158109363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4"/>
    </row>
    <row r="181" spans="1:13" ht="34.5">
      <c r="A181" s="18" t="s">
        <v>351</v>
      </c>
      <c r="B181" s="19" t="s">
        <v>21</v>
      </c>
      <c r="C181" s="20" t="s">
        <v>352</v>
      </c>
      <c r="D181" s="14">
        <v>0</v>
      </c>
      <c r="E181" s="14">
        <v>0</v>
      </c>
      <c r="F181" s="14">
        <v>0</v>
      </c>
      <c r="G181" s="14">
        <v>108608714.45</v>
      </c>
      <c r="H181" s="14">
        <v>99941722.269999996</v>
      </c>
      <c r="I181" s="14">
        <f t="shared" si="7"/>
        <v>92.019984562113549</v>
      </c>
      <c r="J181" s="14">
        <v>0</v>
      </c>
      <c r="K181" s="14">
        <v>0</v>
      </c>
      <c r="L181" s="14">
        <v>0</v>
      </c>
      <c r="M181" s="4"/>
    </row>
    <row r="182" spans="1:13" ht="34.5">
      <c r="A182" s="18" t="s">
        <v>353</v>
      </c>
      <c r="B182" s="19" t="s">
        <v>21</v>
      </c>
      <c r="C182" s="20" t="s">
        <v>354</v>
      </c>
      <c r="D182" s="14">
        <v>0</v>
      </c>
      <c r="E182" s="14">
        <v>0</v>
      </c>
      <c r="F182" s="14">
        <v>0</v>
      </c>
      <c r="G182" s="14">
        <v>108608714.45</v>
      </c>
      <c r="H182" s="14">
        <v>99941722.269999996</v>
      </c>
      <c r="I182" s="14">
        <f t="shared" si="7"/>
        <v>92.019984562113549</v>
      </c>
      <c r="J182" s="14">
        <v>0</v>
      </c>
      <c r="K182" s="14">
        <v>0</v>
      </c>
      <c r="L182" s="14">
        <v>0</v>
      </c>
      <c r="M182" s="4"/>
    </row>
    <row r="183" spans="1:13" ht="34.5">
      <c r="A183" s="18" t="s">
        <v>355</v>
      </c>
      <c r="B183" s="19" t="s">
        <v>21</v>
      </c>
      <c r="C183" s="20" t="s">
        <v>356</v>
      </c>
      <c r="D183" s="14">
        <v>34527500</v>
      </c>
      <c r="E183" s="14">
        <v>0</v>
      </c>
      <c r="F183" s="14">
        <f t="shared" si="6"/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4"/>
    </row>
    <row r="184" spans="1:13" ht="45.75">
      <c r="A184" s="18" t="s">
        <v>357</v>
      </c>
      <c r="B184" s="19" t="s">
        <v>21</v>
      </c>
      <c r="C184" s="20" t="s">
        <v>358</v>
      </c>
      <c r="D184" s="14">
        <v>34527500</v>
      </c>
      <c r="E184" s="14">
        <v>0</v>
      </c>
      <c r="F184" s="14">
        <f t="shared" si="6"/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4"/>
    </row>
    <row r="185" spans="1:13">
      <c r="A185" s="18" t="s">
        <v>359</v>
      </c>
      <c r="B185" s="19" t="s">
        <v>21</v>
      </c>
      <c r="C185" s="20" t="s">
        <v>360</v>
      </c>
      <c r="D185" s="14">
        <v>55227</v>
      </c>
      <c r="E185" s="14">
        <v>55227</v>
      </c>
      <c r="F185" s="14">
        <f t="shared" si="6"/>
        <v>100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4"/>
    </row>
    <row r="186" spans="1:13" ht="23.25">
      <c r="A186" s="18" t="s">
        <v>361</v>
      </c>
      <c r="B186" s="19" t="s">
        <v>21</v>
      </c>
      <c r="C186" s="20" t="s">
        <v>362</v>
      </c>
      <c r="D186" s="14">
        <v>55227</v>
      </c>
      <c r="E186" s="14">
        <v>55227</v>
      </c>
      <c r="F186" s="14">
        <f t="shared" si="6"/>
        <v>100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4"/>
    </row>
    <row r="187" spans="1:13" ht="23.25">
      <c r="A187" s="18" t="s">
        <v>363</v>
      </c>
      <c r="B187" s="19" t="s">
        <v>21</v>
      </c>
      <c r="C187" s="20" t="s">
        <v>364</v>
      </c>
      <c r="D187" s="14">
        <v>0</v>
      </c>
      <c r="E187" s="14">
        <v>0</v>
      </c>
      <c r="F187" s="14">
        <v>0</v>
      </c>
      <c r="G187" s="14">
        <v>2769477.82</v>
      </c>
      <c r="H187" s="14">
        <v>1087606.6499999999</v>
      </c>
      <c r="I187" s="14">
        <f t="shared" si="7"/>
        <v>39.271181092181486</v>
      </c>
      <c r="J187" s="14">
        <v>0</v>
      </c>
      <c r="K187" s="14">
        <v>0</v>
      </c>
      <c r="L187" s="14">
        <v>0</v>
      </c>
      <c r="M187" s="4"/>
    </row>
    <row r="188" spans="1:13" ht="23.25">
      <c r="A188" s="18" t="s">
        <v>365</v>
      </c>
      <c r="B188" s="19" t="s">
        <v>21</v>
      </c>
      <c r="C188" s="20" t="s">
        <v>366</v>
      </c>
      <c r="D188" s="14">
        <v>0</v>
      </c>
      <c r="E188" s="14">
        <v>0</v>
      </c>
      <c r="F188" s="14">
        <v>0</v>
      </c>
      <c r="G188" s="14">
        <v>2769477.82</v>
      </c>
      <c r="H188" s="14">
        <v>1087606.6499999999</v>
      </c>
      <c r="I188" s="14">
        <f t="shared" si="7"/>
        <v>39.271181092181486</v>
      </c>
      <c r="J188" s="14">
        <v>0</v>
      </c>
      <c r="K188" s="14">
        <v>0</v>
      </c>
      <c r="L188" s="14">
        <v>0</v>
      </c>
      <c r="M188" s="4"/>
    </row>
    <row r="189" spans="1:13">
      <c r="A189" s="18" t="s">
        <v>367</v>
      </c>
      <c r="B189" s="19" t="s">
        <v>21</v>
      </c>
      <c r="C189" s="20" t="s">
        <v>368</v>
      </c>
      <c r="D189" s="14">
        <v>161815978</v>
      </c>
      <c r="E189" s="14">
        <v>109179180.91</v>
      </c>
      <c r="F189" s="14">
        <f t="shared" si="6"/>
        <v>67.471199234725759</v>
      </c>
      <c r="G189" s="14">
        <v>30112979.949999999</v>
      </c>
      <c r="H189" s="14">
        <v>15872245.810000001</v>
      </c>
      <c r="I189" s="14">
        <f t="shared" si="7"/>
        <v>52.708984087109592</v>
      </c>
      <c r="J189" s="14">
        <v>8131900</v>
      </c>
      <c r="K189" s="14">
        <v>5202081.2300000004</v>
      </c>
      <c r="L189" s="14">
        <f t="shared" si="8"/>
        <v>63.971288751706247</v>
      </c>
      <c r="M189" s="4"/>
    </row>
    <row r="190" spans="1:13">
      <c r="A190" s="18" t="s">
        <v>369</v>
      </c>
      <c r="B190" s="19" t="s">
        <v>21</v>
      </c>
      <c r="C190" s="20" t="s">
        <v>370</v>
      </c>
      <c r="D190" s="14">
        <v>161815978</v>
      </c>
      <c r="E190" s="14">
        <v>109179180.91</v>
      </c>
      <c r="F190" s="14">
        <f t="shared" si="6"/>
        <v>67.471199234725759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4"/>
    </row>
    <row r="191" spans="1:13">
      <c r="A191" s="18" t="s">
        <v>371</v>
      </c>
      <c r="B191" s="19" t="s">
        <v>21</v>
      </c>
      <c r="C191" s="20" t="s">
        <v>372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8131900</v>
      </c>
      <c r="K191" s="14">
        <v>5202081.2300000004</v>
      </c>
      <c r="L191" s="14">
        <f t="shared" si="8"/>
        <v>63.971288751706247</v>
      </c>
      <c r="M191" s="4"/>
    </row>
    <row r="192" spans="1:13">
      <c r="A192" s="18" t="s">
        <v>373</v>
      </c>
      <c r="B192" s="19" t="s">
        <v>21</v>
      </c>
      <c r="C192" s="20" t="s">
        <v>374</v>
      </c>
      <c r="D192" s="14">
        <v>0</v>
      </c>
      <c r="E192" s="14">
        <v>0</v>
      </c>
      <c r="F192" s="14">
        <v>0</v>
      </c>
      <c r="G192" s="14">
        <v>30112979.949999999</v>
      </c>
      <c r="H192" s="14">
        <v>15872245.810000001</v>
      </c>
      <c r="I192" s="14">
        <f t="shared" si="7"/>
        <v>52.708984087109592</v>
      </c>
      <c r="J192" s="14">
        <v>0</v>
      </c>
      <c r="K192" s="14">
        <v>0</v>
      </c>
      <c r="L192" s="14">
        <v>0</v>
      </c>
      <c r="M192" s="4"/>
    </row>
    <row r="193" spans="1:13" ht="23.25">
      <c r="A193" s="18" t="s">
        <v>375</v>
      </c>
      <c r="B193" s="19" t="s">
        <v>21</v>
      </c>
      <c r="C193" s="20" t="s">
        <v>376</v>
      </c>
      <c r="D193" s="14">
        <v>472360400</v>
      </c>
      <c r="E193" s="14">
        <v>339535619.29000002</v>
      </c>
      <c r="F193" s="14">
        <f t="shared" si="6"/>
        <v>71.880627438286538</v>
      </c>
      <c r="G193" s="14">
        <v>914500</v>
      </c>
      <c r="H193" s="14">
        <v>617935.69999999995</v>
      </c>
      <c r="I193" s="14">
        <f t="shared" si="7"/>
        <v>67.570880262438479</v>
      </c>
      <c r="J193" s="14">
        <v>1040700</v>
      </c>
      <c r="K193" s="14">
        <v>757686.05</v>
      </c>
      <c r="L193" s="14">
        <f t="shared" si="8"/>
        <v>72.805424233688868</v>
      </c>
      <c r="M193" s="4"/>
    </row>
    <row r="194" spans="1:13" ht="34.5">
      <c r="A194" s="18" t="s">
        <v>377</v>
      </c>
      <c r="B194" s="19" t="s">
        <v>21</v>
      </c>
      <c r="C194" s="20" t="s">
        <v>378</v>
      </c>
      <c r="D194" s="14">
        <v>15907500</v>
      </c>
      <c r="E194" s="14">
        <v>11746859.289999999</v>
      </c>
      <c r="F194" s="14">
        <f t="shared" si="6"/>
        <v>73.844785730001561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4"/>
    </row>
    <row r="195" spans="1:13" ht="34.5">
      <c r="A195" s="18" t="s">
        <v>379</v>
      </c>
      <c r="B195" s="19" t="s">
        <v>21</v>
      </c>
      <c r="C195" s="20" t="s">
        <v>380</v>
      </c>
      <c r="D195" s="14">
        <v>15907500</v>
      </c>
      <c r="E195" s="14">
        <v>11746859.289999999</v>
      </c>
      <c r="F195" s="14">
        <f t="shared" si="6"/>
        <v>73.844785730001561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4"/>
    </row>
    <row r="196" spans="1:13" ht="23.25">
      <c r="A196" s="18" t="s">
        <v>381</v>
      </c>
      <c r="B196" s="19" t="s">
        <v>21</v>
      </c>
      <c r="C196" s="20" t="s">
        <v>382</v>
      </c>
      <c r="D196" s="14">
        <v>8502800</v>
      </c>
      <c r="E196" s="14">
        <v>6726460</v>
      </c>
      <c r="F196" s="14">
        <f t="shared" si="6"/>
        <v>79.108764171802221</v>
      </c>
      <c r="G196" s="14">
        <v>430800</v>
      </c>
      <c r="H196" s="14">
        <v>321415</v>
      </c>
      <c r="I196" s="14">
        <f t="shared" si="7"/>
        <v>74.608867223769721</v>
      </c>
      <c r="J196" s="14">
        <v>4200</v>
      </c>
      <c r="K196" s="14">
        <v>0</v>
      </c>
      <c r="L196" s="14">
        <v>0</v>
      </c>
      <c r="M196" s="4"/>
    </row>
    <row r="197" spans="1:13" ht="34.5">
      <c r="A197" s="18" t="s">
        <v>383</v>
      </c>
      <c r="B197" s="19" t="s">
        <v>21</v>
      </c>
      <c r="C197" s="20" t="s">
        <v>384</v>
      </c>
      <c r="D197" s="14">
        <v>8502800</v>
      </c>
      <c r="E197" s="14">
        <v>6726460</v>
      </c>
      <c r="F197" s="14">
        <f t="shared" si="6"/>
        <v>79.108764171802221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/>
    </row>
    <row r="198" spans="1:13" ht="23.25">
      <c r="A198" s="18" t="s">
        <v>385</v>
      </c>
      <c r="B198" s="19" t="s">
        <v>21</v>
      </c>
      <c r="C198" s="20" t="s">
        <v>386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4200</v>
      </c>
      <c r="K198" s="14">
        <v>0</v>
      </c>
      <c r="L198" s="14">
        <v>0</v>
      </c>
      <c r="M198" s="4"/>
    </row>
    <row r="199" spans="1:13" ht="23.25">
      <c r="A199" s="18" t="s">
        <v>387</v>
      </c>
      <c r="B199" s="19" t="s">
        <v>21</v>
      </c>
      <c r="C199" s="20" t="s">
        <v>388</v>
      </c>
      <c r="D199" s="14">
        <v>0</v>
      </c>
      <c r="E199" s="14">
        <v>0</v>
      </c>
      <c r="F199" s="14">
        <v>0</v>
      </c>
      <c r="G199" s="14">
        <v>430800</v>
      </c>
      <c r="H199" s="14">
        <v>321415</v>
      </c>
      <c r="I199" s="14">
        <f t="shared" si="7"/>
        <v>74.608867223769721</v>
      </c>
      <c r="J199" s="14">
        <v>0</v>
      </c>
      <c r="K199" s="14">
        <v>0</v>
      </c>
      <c r="L199" s="14">
        <v>0</v>
      </c>
      <c r="M199" s="4"/>
    </row>
    <row r="200" spans="1:13" ht="34.5">
      <c r="A200" s="18" t="s">
        <v>389</v>
      </c>
      <c r="B200" s="19" t="s">
        <v>21</v>
      </c>
      <c r="C200" s="20" t="s">
        <v>390</v>
      </c>
      <c r="D200" s="14">
        <v>0</v>
      </c>
      <c r="E200" s="14">
        <v>0</v>
      </c>
      <c r="F200" s="14">
        <v>0</v>
      </c>
      <c r="G200" s="14">
        <v>483700</v>
      </c>
      <c r="H200" s="14">
        <v>296520.7</v>
      </c>
      <c r="I200" s="14">
        <f t="shared" si="7"/>
        <v>61.302604920405216</v>
      </c>
      <c r="J200" s="14">
        <v>1036500</v>
      </c>
      <c r="K200" s="14">
        <v>757686.05</v>
      </c>
      <c r="L200" s="14">
        <f t="shared" si="8"/>
        <v>73.100438977327556</v>
      </c>
      <c r="M200" s="4"/>
    </row>
    <row r="201" spans="1:13" ht="34.5">
      <c r="A201" s="18" t="s">
        <v>391</v>
      </c>
      <c r="B201" s="19" t="s">
        <v>21</v>
      </c>
      <c r="C201" s="20" t="s">
        <v>392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1036500</v>
      </c>
      <c r="K201" s="14">
        <v>757686.05</v>
      </c>
      <c r="L201" s="14">
        <f t="shared" si="8"/>
        <v>73.100438977327556</v>
      </c>
      <c r="M201" s="4"/>
    </row>
    <row r="202" spans="1:13" ht="34.5">
      <c r="A202" s="18" t="s">
        <v>393</v>
      </c>
      <c r="B202" s="19" t="s">
        <v>21</v>
      </c>
      <c r="C202" s="20" t="s">
        <v>394</v>
      </c>
      <c r="D202" s="14">
        <v>0</v>
      </c>
      <c r="E202" s="14">
        <v>0</v>
      </c>
      <c r="F202" s="14">
        <v>0</v>
      </c>
      <c r="G202" s="14">
        <v>483700</v>
      </c>
      <c r="H202" s="14">
        <v>296520.7</v>
      </c>
      <c r="I202" s="14">
        <f t="shared" si="7"/>
        <v>61.302604920405216</v>
      </c>
      <c r="J202" s="14">
        <v>0</v>
      </c>
      <c r="K202" s="14">
        <v>0</v>
      </c>
      <c r="L202" s="14">
        <v>0</v>
      </c>
      <c r="M202" s="4"/>
    </row>
    <row r="203" spans="1:13" ht="45.75">
      <c r="A203" s="18" t="s">
        <v>395</v>
      </c>
      <c r="B203" s="19" t="s">
        <v>21</v>
      </c>
      <c r="C203" s="20" t="s">
        <v>396</v>
      </c>
      <c r="D203" s="14">
        <v>3300</v>
      </c>
      <c r="E203" s="14">
        <v>3300</v>
      </c>
      <c r="F203" s="14">
        <f t="shared" si="6"/>
        <v>100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4"/>
    </row>
    <row r="204" spans="1:13" ht="45.75">
      <c r="A204" s="18" t="s">
        <v>397</v>
      </c>
      <c r="B204" s="19" t="s">
        <v>21</v>
      </c>
      <c r="C204" s="20" t="s">
        <v>398</v>
      </c>
      <c r="D204" s="14">
        <v>3300</v>
      </c>
      <c r="E204" s="14">
        <v>3300</v>
      </c>
      <c r="F204" s="14">
        <f t="shared" si="6"/>
        <v>100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4"/>
    </row>
    <row r="205" spans="1:13">
      <c r="A205" s="18" t="s">
        <v>399</v>
      </c>
      <c r="B205" s="19" t="s">
        <v>21</v>
      </c>
      <c r="C205" s="20" t="s">
        <v>400</v>
      </c>
      <c r="D205" s="14">
        <v>447946800</v>
      </c>
      <c r="E205" s="14">
        <v>321059000</v>
      </c>
      <c r="F205" s="14">
        <f t="shared" si="6"/>
        <v>71.67346658129938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4"/>
    </row>
    <row r="206" spans="1:13">
      <c r="A206" s="18" t="s">
        <v>401</v>
      </c>
      <c r="B206" s="19" t="s">
        <v>21</v>
      </c>
      <c r="C206" s="20" t="s">
        <v>402</v>
      </c>
      <c r="D206" s="14">
        <v>447946800</v>
      </c>
      <c r="E206" s="14">
        <v>321059000</v>
      </c>
      <c r="F206" s="14">
        <f t="shared" si="6"/>
        <v>71.67346658129938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4"/>
    </row>
    <row r="207" spans="1:13">
      <c r="A207" s="18" t="s">
        <v>403</v>
      </c>
      <c r="B207" s="19" t="s">
        <v>21</v>
      </c>
      <c r="C207" s="20" t="s">
        <v>404</v>
      </c>
      <c r="D207" s="14">
        <v>3008420.48</v>
      </c>
      <c r="E207" s="14">
        <v>2215140.98</v>
      </c>
      <c r="F207" s="14">
        <f t="shared" ref="F207:F227" si="9">E207/D207*100</f>
        <v>73.631362195752644</v>
      </c>
      <c r="G207" s="14">
        <v>0</v>
      </c>
      <c r="H207" s="14">
        <v>0</v>
      </c>
      <c r="I207" s="14">
        <v>0</v>
      </c>
      <c r="J207" s="14">
        <v>150000</v>
      </c>
      <c r="K207" s="14">
        <v>150000</v>
      </c>
      <c r="L207" s="14">
        <f t="shared" ref="L207:L222" si="10">K207/J207*100</f>
        <v>100</v>
      </c>
      <c r="M207" s="4"/>
    </row>
    <row r="208" spans="1:13" ht="45.75">
      <c r="A208" s="18" t="s">
        <v>405</v>
      </c>
      <c r="B208" s="19" t="s">
        <v>21</v>
      </c>
      <c r="C208" s="20" t="s">
        <v>406</v>
      </c>
      <c r="D208" s="14">
        <v>3008420.48</v>
      </c>
      <c r="E208" s="14">
        <v>2215140.98</v>
      </c>
      <c r="F208" s="14">
        <f t="shared" si="9"/>
        <v>73.631362195752644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4"/>
    </row>
    <row r="209" spans="1:13" ht="57">
      <c r="A209" s="18" t="s">
        <v>407</v>
      </c>
      <c r="B209" s="19" t="s">
        <v>21</v>
      </c>
      <c r="C209" s="20" t="s">
        <v>408</v>
      </c>
      <c r="D209" s="14">
        <v>3008420.48</v>
      </c>
      <c r="E209" s="14">
        <v>2215140.98</v>
      </c>
      <c r="F209" s="14">
        <f t="shared" si="9"/>
        <v>73.631362195752644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4"/>
    </row>
    <row r="210" spans="1:13" ht="23.25">
      <c r="A210" s="18" t="s">
        <v>409</v>
      </c>
      <c r="B210" s="19" t="s">
        <v>21</v>
      </c>
      <c r="C210" s="20" t="s">
        <v>410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150000</v>
      </c>
      <c r="K210" s="14">
        <v>150000</v>
      </c>
      <c r="L210" s="14">
        <f t="shared" si="10"/>
        <v>100</v>
      </c>
      <c r="M210" s="4"/>
    </row>
    <row r="211" spans="1:13" ht="23.25">
      <c r="A211" s="18" t="s">
        <v>411</v>
      </c>
      <c r="B211" s="19" t="s">
        <v>21</v>
      </c>
      <c r="C211" s="20" t="s">
        <v>412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150000</v>
      </c>
      <c r="K211" s="14">
        <v>150000</v>
      </c>
      <c r="L211" s="14">
        <f t="shared" si="10"/>
        <v>100</v>
      </c>
      <c r="M211" s="4"/>
    </row>
    <row r="212" spans="1:13" ht="23.25">
      <c r="A212" s="18" t="s">
        <v>413</v>
      </c>
      <c r="B212" s="19" t="s">
        <v>21</v>
      </c>
      <c r="C212" s="20" t="s">
        <v>414</v>
      </c>
      <c r="D212" s="14">
        <v>0</v>
      </c>
      <c r="E212" s="14">
        <v>0</v>
      </c>
      <c r="F212" s="14">
        <v>0</v>
      </c>
      <c r="G212" s="14">
        <v>0</v>
      </c>
      <c r="H212" s="14">
        <v>-494026.27</v>
      </c>
      <c r="I212" s="14">
        <v>0</v>
      </c>
      <c r="J212" s="14">
        <v>0</v>
      </c>
      <c r="K212" s="14">
        <v>0</v>
      </c>
      <c r="L212" s="14">
        <v>0</v>
      </c>
      <c r="M212" s="4"/>
    </row>
    <row r="213" spans="1:13" ht="34.5">
      <c r="A213" s="18" t="s">
        <v>415</v>
      </c>
      <c r="B213" s="19" t="s">
        <v>21</v>
      </c>
      <c r="C213" s="20" t="s">
        <v>416</v>
      </c>
      <c r="D213" s="14">
        <v>0</v>
      </c>
      <c r="E213" s="14">
        <v>0</v>
      </c>
      <c r="F213" s="14">
        <v>0</v>
      </c>
      <c r="G213" s="14">
        <v>0</v>
      </c>
      <c r="H213" s="14">
        <v>-494026.27</v>
      </c>
      <c r="I213" s="14">
        <v>0</v>
      </c>
      <c r="J213" s="14">
        <v>0</v>
      </c>
      <c r="K213" s="14">
        <v>0</v>
      </c>
      <c r="L213" s="14">
        <v>0</v>
      </c>
      <c r="M213" s="4"/>
    </row>
    <row r="214" spans="1:13" ht="90.75">
      <c r="A214" s="18" t="s">
        <v>417</v>
      </c>
      <c r="B214" s="19" t="s">
        <v>21</v>
      </c>
      <c r="C214" s="20" t="s">
        <v>418</v>
      </c>
      <c r="D214" s="14">
        <v>0</v>
      </c>
      <c r="E214" s="14">
        <v>0</v>
      </c>
      <c r="F214" s="14">
        <v>0</v>
      </c>
      <c r="G214" s="14">
        <v>0</v>
      </c>
      <c r="H214" s="14">
        <v>-494026.27</v>
      </c>
      <c r="I214" s="14">
        <v>0</v>
      </c>
      <c r="J214" s="14">
        <v>0</v>
      </c>
      <c r="K214" s="14">
        <v>0</v>
      </c>
      <c r="L214" s="14">
        <v>0</v>
      </c>
      <c r="M214" s="4"/>
    </row>
    <row r="215" spans="1:13" ht="23.25">
      <c r="A215" s="18" t="s">
        <v>419</v>
      </c>
      <c r="B215" s="19" t="s">
        <v>21</v>
      </c>
      <c r="C215" s="20" t="s">
        <v>420</v>
      </c>
      <c r="D215" s="14">
        <v>0</v>
      </c>
      <c r="E215" s="14">
        <v>0</v>
      </c>
      <c r="F215" s="14">
        <v>0</v>
      </c>
      <c r="G215" s="14">
        <v>1400000</v>
      </c>
      <c r="H215" s="14">
        <v>759000</v>
      </c>
      <c r="I215" s="14">
        <f t="shared" ref="I215:I217" si="11">H215/G215*100</f>
        <v>54.214285714285715</v>
      </c>
      <c r="J215" s="14">
        <v>0</v>
      </c>
      <c r="K215" s="14">
        <v>0</v>
      </c>
      <c r="L215" s="14">
        <v>0</v>
      </c>
      <c r="M215" s="4"/>
    </row>
    <row r="216" spans="1:13" ht="23.25">
      <c r="A216" s="18" t="s">
        <v>421</v>
      </c>
      <c r="B216" s="19" t="s">
        <v>21</v>
      </c>
      <c r="C216" s="20" t="s">
        <v>422</v>
      </c>
      <c r="D216" s="14">
        <v>0</v>
      </c>
      <c r="E216" s="14">
        <v>0</v>
      </c>
      <c r="F216" s="14">
        <v>0</v>
      </c>
      <c r="G216" s="14">
        <v>1400000</v>
      </c>
      <c r="H216" s="14">
        <v>759000</v>
      </c>
      <c r="I216" s="14">
        <f t="shared" si="11"/>
        <v>54.214285714285715</v>
      </c>
      <c r="J216" s="14">
        <v>0</v>
      </c>
      <c r="K216" s="14">
        <v>0</v>
      </c>
      <c r="L216" s="14">
        <v>0</v>
      </c>
      <c r="M216" s="4"/>
    </row>
    <row r="217" spans="1:13" ht="23.25">
      <c r="A217" s="18" t="s">
        <v>423</v>
      </c>
      <c r="B217" s="19" t="s">
        <v>21</v>
      </c>
      <c r="C217" s="20" t="s">
        <v>424</v>
      </c>
      <c r="D217" s="14">
        <v>0</v>
      </c>
      <c r="E217" s="14">
        <v>0</v>
      </c>
      <c r="F217" s="14">
        <v>0</v>
      </c>
      <c r="G217" s="14">
        <v>1400000</v>
      </c>
      <c r="H217" s="14">
        <v>759000</v>
      </c>
      <c r="I217" s="14">
        <f t="shared" si="11"/>
        <v>54.214285714285715</v>
      </c>
      <c r="J217" s="14">
        <v>0</v>
      </c>
      <c r="K217" s="14">
        <v>0</v>
      </c>
      <c r="L217" s="14">
        <v>0</v>
      </c>
      <c r="M217" s="4"/>
    </row>
    <row r="218" spans="1:13">
      <c r="A218" s="18" t="s">
        <v>425</v>
      </c>
      <c r="B218" s="19" t="s">
        <v>21</v>
      </c>
      <c r="C218" s="20" t="s">
        <v>426</v>
      </c>
      <c r="D218" s="14">
        <v>7655000</v>
      </c>
      <c r="E218" s="14">
        <v>7655000</v>
      </c>
      <c r="F218" s="14">
        <f t="shared" si="9"/>
        <v>100</v>
      </c>
      <c r="G218" s="14">
        <v>0</v>
      </c>
      <c r="H218" s="14">
        <v>0</v>
      </c>
      <c r="I218" s="14">
        <v>0</v>
      </c>
      <c r="J218" s="14">
        <v>300000</v>
      </c>
      <c r="K218" s="14">
        <v>300000</v>
      </c>
      <c r="L218" s="14">
        <f t="shared" si="10"/>
        <v>100</v>
      </c>
      <c r="M218" s="4"/>
    </row>
    <row r="219" spans="1:13" ht="23.25">
      <c r="A219" s="18" t="s">
        <v>427</v>
      </c>
      <c r="B219" s="19" t="s">
        <v>21</v>
      </c>
      <c r="C219" s="20" t="s">
        <v>428</v>
      </c>
      <c r="D219" s="14">
        <v>7655000</v>
      </c>
      <c r="E219" s="14">
        <v>7655000</v>
      </c>
      <c r="F219" s="14">
        <f t="shared" si="9"/>
        <v>100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4"/>
    </row>
    <row r="220" spans="1:13" ht="23.25">
      <c r="A220" s="18" t="s">
        <v>429</v>
      </c>
      <c r="B220" s="19" t="s">
        <v>21</v>
      </c>
      <c r="C220" s="20" t="s">
        <v>430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300000</v>
      </c>
      <c r="K220" s="14">
        <v>300000</v>
      </c>
      <c r="L220" s="14">
        <f t="shared" si="10"/>
        <v>100</v>
      </c>
      <c r="M220" s="4"/>
    </row>
    <row r="221" spans="1:13" ht="23.25">
      <c r="A221" s="18" t="s">
        <v>427</v>
      </c>
      <c r="B221" s="19" t="s">
        <v>21</v>
      </c>
      <c r="C221" s="20" t="s">
        <v>431</v>
      </c>
      <c r="D221" s="14">
        <v>7655000</v>
      </c>
      <c r="E221" s="14">
        <v>7655000</v>
      </c>
      <c r="F221" s="14">
        <f t="shared" si="9"/>
        <v>100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4"/>
    </row>
    <row r="222" spans="1:13" ht="23.25">
      <c r="A222" s="18" t="s">
        <v>429</v>
      </c>
      <c r="B222" s="19" t="s">
        <v>21</v>
      </c>
      <c r="C222" s="20" t="s">
        <v>432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300000</v>
      </c>
      <c r="K222" s="14">
        <v>300000</v>
      </c>
      <c r="L222" s="14">
        <f t="shared" si="10"/>
        <v>100</v>
      </c>
      <c r="M222" s="4"/>
    </row>
    <row r="223" spans="1:13" ht="34.5">
      <c r="A223" s="18" t="s">
        <v>433</v>
      </c>
      <c r="B223" s="19" t="s">
        <v>21</v>
      </c>
      <c r="C223" s="20" t="s">
        <v>434</v>
      </c>
      <c r="D223" s="14">
        <v>-6562000</v>
      </c>
      <c r="E223" s="14">
        <v>-6940393.6299999999</v>
      </c>
      <c r="F223" s="14">
        <f t="shared" si="9"/>
        <v>105.76643751904906</v>
      </c>
      <c r="G223" s="14">
        <v>0</v>
      </c>
      <c r="H223" s="14">
        <v>-10023733.369999999</v>
      </c>
      <c r="I223" s="14">
        <v>0</v>
      </c>
      <c r="J223" s="14">
        <v>0</v>
      </c>
      <c r="K223" s="14">
        <v>0</v>
      </c>
      <c r="L223" s="14">
        <v>0</v>
      </c>
      <c r="M223" s="4"/>
    </row>
    <row r="224" spans="1:13" ht="34.5">
      <c r="A224" s="18" t="s">
        <v>435</v>
      </c>
      <c r="B224" s="19" t="s">
        <v>21</v>
      </c>
      <c r="C224" s="20" t="s">
        <v>436</v>
      </c>
      <c r="D224" s="14">
        <v>-6562000</v>
      </c>
      <c r="E224" s="14">
        <v>-6940393.6299999999</v>
      </c>
      <c r="F224" s="14">
        <f t="shared" si="9"/>
        <v>105.76643751904906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4"/>
    </row>
    <row r="225" spans="1:13" ht="34.5">
      <c r="A225" s="18" t="s">
        <v>437</v>
      </c>
      <c r="B225" s="19" t="s">
        <v>21</v>
      </c>
      <c r="C225" s="20" t="s">
        <v>438</v>
      </c>
      <c r="D225" s="14">
        <v>0</v>
      </c>
      <c r="E225" s="14">
        <v>0</v>
      </c>
      <c r="F225" s="14">
        <v>0</v>
      </c>
      <c r="G225" s="14">
        <v>0</v>
      </c>
      <c r="H225" s="14">
        <v>-10023733.369999999</v>
      </c>
      <c r="I225" s="14">
        <v>0</v>
      </c>
      <c r="J225" s="14">
        <v>0</v>
      </c>
      <c r="K225" s="14">
        <v>0</v>
      </c>
      <c r="L225" s="14">
        <v>0</v>
      </c>
      <c r="M225" s="4"/>
    </row>
    <row r="226" spans="1:13" ht="45.75">
      <c r="A226" s="18" t="s">
        <v>439</v>
      </c>
      <c r="B226" s="19" t="s">
        <v>21</v>
      </c>
      <c r="C226" s="20" t="s">
        <v>440</v>
      </c>
      <c r="D226" s="14">
        <v>0</v>
      </c>
      <c r="E226" s="14">
        <v>0</v>
      </c>
      <c r="F226" s="14">
        <v>0</v>
      </c>
      <c r="G226" s="14">
        <v>0</v>
      </c>
      <c r="H226" s="14">
        <v>-10023733.369999999</v>
      </c>
      <c r="I226" s="14">
        <v>0</v>
      </c>
      <c r="J226" s="14">
        <v>0</v>
      </c>
      <c r="K226" s="14">
        <v>0</v>
      </c>
      <c r="L226" s="14">
        <v>0</v>
      </c>
      <c r="M226" s="4"/>
    </row>
    <row r="227" spans="1:13" ht="35.25" thickBot="1">
      <c r="A227" s="18" t="s">
        <v>441</v>
      </c>
      <c r="B227" s="19" t="s">
        <v>21</v>
      </c>
      <c r="C227" s="20" t="s">
        <v>442</v>
      </c>
      <c r="D227" s="14">
        <v>-6562000</v>
      </c>
      <c r="E227" s="14">
        <v>-6940393.6299999999</v>
      </c>
      <c r="F227" s="14">
        <f t="shared" si="9"/>
        <v>105.76643751904906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4"/>
    </row>
    <row r="228" spans="1:13" ht="12.95" customHeight="1">
      <c r="A228" s="8"/>
      <c r="B228" s="21"/>
      <c r="C228" s="21"/>
      <c r="D228" s="22"/>
      <c r="E228" s="22"/>
      <c r="F228" s="22"/>
      <c r="G228" s="22"/>
      <c r="H228" s="22"/>
      <c r="I228" s="22"/>
      <c r="J228" s="22"/>
      <c r="K228" s="22"/>
      <c r="L228" s="3"/>
      <c r="M228" s="4"/>
    </row>
    <row r="229" spans="1:13" hidden="1">
      <c r="A229" s="8"/>
      <c r="B229" s="8"/>
      <c r="C229" s="8"/>
      <c r="D229" s="23"/>
      <c r="E229" s="23"/>
      <c r="F229" s="23"/>
      <c r="G229" s="23"/>
      <c r="H229" s="23"/>
      <c r="I229" s="23"/>
      <c r="J229" s="23"/>
      <c r="K229" s="23"/>
      <c r="L229" s="3" t="s">
        <v>443</v>
      </c>
      <c r="M229" s="4"/>
    </row>
  </sheetData>
  <mergeCells count="9">
    <mergeCell ref="C1:E1"/>
    <mergeCell ref="A3:J3"/>
    <mergeCell ref="B6:H6"/>
    <mergeCell ref="A11:A12"/>
    <mergeCell ref="B11:B12"/>
    <mergeCell ref="C11:C12"/>
    <mergeCell ref="D11:F11"/>
    <mergeCell ref="G11:I11"/>
    <mergeCell ref="J11:L1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0"/>
  <sheetViews>
    <sheetView topLeftCell="B1" workbookViewId="0">
      <selection activeCell="L8" sqref="L8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6" width="15.140625" style="1" customWidth="1"/>
    <col min="7" max="10" width="15.42578125" style="1" customWidth="1"/>
    <col min="11" max="11" width="14.85546875" style="1" customWidth="1"/>
    <col min="12" max="12" width="15.28515625" style="1" customWidth="1"/>
    <col min="13" max="13" width="9.140625" style="1" customWidth="1"/>
    <col min="14" max="16384" width="9.140625" style="1"/>
  </cols>
  <sheetData>
    <row r="1" spans="1:13" s="53" customFormat="1" ht="7.5" customHeight="1">
      <c r="A1" s="68"/>
      <c r="B1" s="69"/>
      <c r="C1" s="70"/>
      <c r="D1" s="70"/>
      <c r="E1" s="70"/>
      <c r="F1" s="70"/>
      <c r="G1" s="70"/>
      <c r="H1" s="70"/>
      <c r="I1" s="70"/>
      <c r="J1" s="70"/>
      <c r="K1" s="3"/>
      <c r="L1" s="3"/>
      <c r="M1" s="4"/>
    </row>
    <row r="2" spans="1:13" s="53" customFormat="1" ht="14.1" customHeight="1">
      <c r="A2" s="2" t="s">
        <v>444</v>
      </c>
      <c r="B2" s="2"/>
      <c r="C2" s="2"/>
      <c r="D2" s="65"/>
      <c r="E2" s="65"/>
      <c r="F2" s="65"/>
      <c r="G2" s="8"/>
      <c r="H2" s="8"/>
      <c r="I2" s="8"/>
      <c r="J2" s="8"/>
      <c r="K2" s="3"/>
      <c r="L2" s="3"/>
      <c r="M2" s="4"/>
    </row>
    <row r="3" spans="1:13" s="53" customFormat="1" ht="12.95" customHeight="1">
      <c r="A3" s="71"/>
      <c r="B3" s="71"/>
      <c r="C3" s="71"/>
      <c r="D3" s="72"/>
      <c r="E3" s="72"/>
      <c r="F3" s="72"/>
      <c r="G3" s="72"/>
      <c r="H3" s="72"/>
      <c r="I3" s="72"/>
      <c r="J3" s="72"/>
      <c r="K3" s="24"/>
      <c r="L3" s="3"/>
      <c r="M3" s="4"/>
    </row>
    <row r="4" spans="1:13" s="53" customFormat="1" ht="11.45" customHeight="1">
      <c r="A4" s="77" t="s">
        <v>2</v>
      </c>
      <c r="B4" s="77" t="s">
        <v>1013</v>
      </c>
      <c r="C4" s="79" t="s">
        <v>445</v>
      </c>
      <c r="D4" s="85" t="s">
        <v>1014</v>
      </c>
      <c r="E4" s="85"/>
      <c r="F4" s="85"/>
      <c r="G4" s="85" t="s">
        <v>1015</v>
      </c>
      <c r="H4" s="85"/>
      <c r="I4" s="85"/>
      <c r="J4" s="85" t="s">
        <v>1007</v>
      </c>
      <c r="K4" s="85"/>
      <c r="L4" s="85"/>
      <c r="M4" s="58"/>
    </row>
    <row r="5" spans="1:13" s="53" customFormat="1" ht="54" customHeight="1">
      <c r="A5" s="78"/>
      <c r="B5" s="78"/>
      <c r="C5" s="80"/>
      <c r="D5" s="67" t="s">
        <v>1016</v>
      </c>
      <c r="E5" s="67" t="s">
        <v>4</v>
      </c>
      <c r="F5" s="67" t="s">
        <v>1017</v>
      </c>
      <c r="G5" s="67" t="s">
        <v>1016</v>
      </c>
      <c r="H5" s="67" t="s">
        <v>4</v>
      </c>
      <c r="I5" s="67" t="s">
        <v>1017</v>
      </c>
      <c r="J5" s="67" t="s">
        <v>1016</v>
      </c>
      <c r="K5" s="67" t="s">
        <v>4</v>
      </c>
      <c r="L5" s="67" t="s">
        <v>1017</v>
      </c>
      <c r="M5" s="58"/>
    </row>
    <row r="6" spans="1:13" ht="11.45" customHeight="1" thickBo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>
        <v>12</v>
      </c>
      <c r="M6" s="4"/>
    </row>
    <row r="7" spans="1:13" ht="30" customHeight="1">
      <c r="A7" s="25" t="s">
        <v>446</v>
      </c>
      <c r="B7" s="12" t="s">
        <v>447</v>
      </c>
      <c r="C7" s="26" t="s">
        <v>22</v>
      </c>
      <c r="D7" s="27">
        <v>1087502309.1900001</v>
      </c>
      <c r="E7" s="27">
        <v>778997854</v>
      </c>
      <c r="F7" s="27">
        <f>E7/D7*100</f>
        <v>71.631834472169331</v>
      </c>
      <c r="G7" s="27">
        <v>245726572.36000001</v>
      </c>
      <c r="H7" s="27">
        <v>186896184.69</v>
      </c>
      <c r="I7" s="27">
        <f>H7/G7*100</f>
        <v>76.058597527738698</v>
      </c>
      <c r="J7" s="27">
        <v>99070062.379999995</v>
      </c>
      <c r="K7" s="27">
        <v>68087903.689999998</v>
      </c>
      <c r="L7" s="27">
        <f>K7/J7*100</f>
        <v>68.727022123835269</v>
      </c>
      <c r="M7" s="4"/>
    </row>
    <row r="8" spans="1:13" ht="14.25" customHeight="1">
      <c r="A8" s="15" t="s">
        <v>23</v>
      </c>
      <c r="B8" s="28"/>
      <c r="C8" s="20"/>
      <c r="D8" s="20"/>
      <c r="E8" s="20"/>
      <c r="F8" s="27"/>
      <c r="G8" s="20"/>
      <c r="H8" s="20"/>
      <c r="I8" s="27"/>
      <c r="J8" s="20"/>
      <c r="K8" s="20"/>
      <c r="L8" s="27"/>
      <c r="M8" s="4"/>
    </row>
    <row r="9" spans="1:13">
      <c r="A9" s="29" t="s">
        <v>448</v>
      </c>
      <c r="B9" s="30" t="s">
        <v>447</v>
      </c>
      <c r="C9" s="31" t="s">
        <v>449</v>
      </c>
      <c r="D9" s="27">
        <v>89383852.260000005</v>
      </c>
      <c r="E9" s="27">
        <v>68731102.150000006</v>
      </c>
      <c r="F9" s="27">
        <f t="shared" ref="F9:F71" si="0">E9/D9*100</f>
        <v>76.894316380630784</v>
      </c>
      <c r="G9" s="27">
        <v>38168590.869999997</v>
      </c>
      <c r="H9" s="27">
        <v>28733558.440000001</v>
      </c>
      <c r="I9" s="27">
        <f t="shared" ref="I9:I71" si="1">H9/G9*100</f>
        <v>75.28063725974279</v>
      </c>
      <c r="J9" s="27">
        <v>39097908.799999997</v>
      </c>
      <c r="K9" s="27">
        <v>29133100.489999998</v>
      </c>
      <c r="L9" s="27">
        <f t="shared" ref="L9:L61" si="2">K9/J9*100</f>
        <v>74.513193631471154</v>
      </c>
      <c r="M9" s="4"/>
    </row>
    <row r="10" spans="1:13" ht="23.25">
      <c r="A10" s="29" t="s">
        <v>450</v>
      </c>
      <c r="B10" s="30" t="s">
        <v>447</v>
      </c>
      <c r="C10" s="31" t="s">
        <v>451</v>
      </c>
      <c r="D10" s="27">
        <v>1296000</v>
      </c>
      <c r="E10" s="27">
        <v>800729.63</v>
      </c>
      <c r="F10" s="27">
        <f t="shared" si="0"/>
        <v>61.784693672839509</v>
      </c>
      <c r="G10" s="27">
        <v>4474682.8099999996</v>
      </c>
      <c r="H10" s="27">
        <v>2900766.46</v>
      </c>
      <c r="I10" s="27">
        <f t="shared" si="1"/>
        <v>64.826191780954417</v>
      </c>
      <c r="J10" s="27">
        <v>5843546.0700000003</v>
      </c>
      <c r="K10" s="27">
        <v>4360385.9800000004</v>
      </c>
      <c r="L10" s="27">
        <f t="shared" si="2"/>
        <v>74.618834655649422</v>
      </c>
      <c r="M10" s="4"/>
    </row>
    <row r="11" spans="1:13" ht="45.75">
      <c r="A11" s="29" t="s">
        <v>452</v>
      </c>
      <c r="B11" s="30" t="s">
        <v>447</v>
      </c>
      <c r="C11" s="31" t="s">
        <v>453</v>
      </c>
      <c r="D11" s="27">
        <v>1290000</v>
      </c>
      <c r="E11" s="27">
        <v>800729.63</v>
      </c>
      <c r="F11" s="27">
        <f t="shared" si="0"/>
        <v>62.072064341085273</v>
      </c>
      <c r="G11" s="27">
        <v>4474682.8099999996</v>
      </c>
      <c r="H11" s="27">
        <v>2900766.46</v>
      </c>
      <c r="I11" s="27">
        <f t="shared" si="1"/>
        <v>64.826191780954417</v>
      </c>
      <c r="J11" s="27">
        <v>5843546.0700000003</v>
      </c>
      <c r="K11" s="27">
        <v>4360385.9800000004</v>
      </c>
      <c r="L11" s="27">
        <f t="shared" si="2"/>
        <v>74.618834655649422</v>
      </c>
      <c r="M11" s="4"/>
    </row>
    <row r="12" spans="1:13" ht="23.25">
      <c r="A12" s="29" t="s">
        <v>454</v>
      </c>
      <c r="B12" s="30" t="s">
        <v>447</v>
      </c>
      <c r="C12" s="31" t="s">
        <v>455</v>
      </c>
      <c r="D12" s="27">
        <v>1290000</v>
      </c>
      <c r="E12" s="27">
        <v>800729.63</v>
      </c>
      <c r="F12" s="27">
        <f t="shared" si="0"/>
        <v>62.072064341085273</v>
      </c>
      <c r="G12" s="27">
        <v>4474682.8099999996</v>
      </c>
      <c r="H12" s="27">
        <v>2900766.46</v>
      </c>
      <c r="I12" s="27">
        <f t="shared" si="1"/>
        <v>64.826191780954417</v>
      </c>
      <c r="J12" s="27">
        <v>5843546.0700000003</v>
      </c>
      <c r="K12" s="27">
        <v>4360385.9800000004</v>
      </c>
      <c r="L12" s="27">
        <f t="shared" si="2"/>
        <v>74.618834655649422</v>
      </c>
      <c r="M12" s="4"/>
    </row>
    <row r="13" spans="1:13">
      <c r="A13" s="29" t="s">
        <v>456</v>
      </c>
      <c r="B13" s="30" t="s">
        <v>447</v>
      </c>
      <c r="C13" s="31" t="s">
        <v>457</v>
      </c>
      <c r="D13" s="27">
        <v>924000</v>
      </c>
      <c r="E13" s="27">
        <v>556712.68999999994</v>
      </c>
      <c r="F13" s="27">
        <f t="shared" si="0"/>
        <v>60.250291125541125</v>
      </c>
      <c r="G13" s="27">
        <v>3487519.92</v>
      </c>
      <c r="H13" s="27">
        <v>2213972.27</v>
      </c>
      <c r="I13" s="27">
        <f t="shared" si="1"/>
        <v>63.482713239957647</v>
      </c>
      <c r="J13" s="27">
        <v>4383225</v>
      </c>
      <c r="K13" s="27">
        <v>3324762.7</v>
      </c>
      <c r="L13" s="27">
        <f t="shared" si="2"/>
        <v>75.851974288337928</v>
      </c>
      <c r="M13" s="4"/>
    </row>
    <row r="14" spans="1:13" ht="23.25">
      <c r="A14" s="29" t="s">
        <v>458</v>
      </c>
      <c r="B14" s="30" t="s">
        <v>447</v>
      </c>
      <c r="C14" s="31" t="s">
        <v>459</v>
      </c>
      <c r="D14" s="27">
        <v>140000</v>
      </c>
      <c r="E14" s="27">
        <v>18730</v>
      </c>
      <c r="F14" s="27">
        <f t="shared" si="0"/>
        <v>13.378571428571428</v>
      </c>
      <c r="G14" s="27">
        <v>27425</v>
      </c>
      <c r="H14" s="27">
        <v>17390.2</v>
      </c>
      <c r="I14" s="27">
        <f t="shared" si="1"/>
        <v>63.410027347310852</v>
      </c>
      <c r="J14" s="27">
        <v>89200</v>
      </c>
      <c r="K14" s="27">
        <v>43470</v>
      </c>
      <c r="L14" s="27">
        <f t="shared" si="2"/>
        <v>48.733183856502244</v>
      </c>
      <c r="M14" s="4"/>
    </row>
    <row r="15" spans="1:13" ht="34.5">
      <c r="A15" s="29" t="s">
        <v>460</v>
      </c>
      <c r="B15" s="30" t="s">
        <v>447</v>
      </c>
      <c r="C15" s="31" t="s">
        <v>461</v>
      </c>
      <c r="D15" s="27">
        <v>226000</v>
      </c>
      <c r="E15" s="27">
        <v>225286.94</v>
      </c>
      <c r="F15" s="27">
        <f t="shared" si="0"/>
        <v>99.684486725663717</v>
      </c>
      <c r="G15" s="27">
        <v>959737.89</v>
      </c>
      <c r="H15" s="27">
        <v>669403.99</v>
      </c>
      <c r="I15" s="27">
        <f t="shared" si="1"/>
        <v>69.748625846167229</v>
      </c>
      <c r="J15" s="27">
        <v>1371121.07</v>
      </c>
      <c r="K15" s="27">
        <v>992153.28</v>
      </c>
      <c r="L15" s="27">
        <f t="shared" si="2"/>
        <v>72.360734708861258</v>
      </c>
      <c r="M15" s="4"/>
    </row>
    <row r="16" spans="1:13" ht="23.25">
      <c r="A16" s="29" t="s">
        <v>462</v>
      </c>
      <c r="B16" s="30" t="s">
        <v>447</v>
      </c>
      <c r="C16" s="31" t="s">
        <v>463</v>
      </c>
      <c r="D16" s="27">
        <v>6000</v>
      </c>
      <c r="E16" s="27">
        <v>0</v>
      </c>
      <c r="F16" s="27">
        <f t="shared" si="0"/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4"/>
    </row>
    <row r="17" spans="1:13" ht="23.25">
      <c r="A17" s="29" t="s">
        <v>464</v>
      </c>
      <c r="B17" s="30" t="s">
        <v>447</v>
      </c>
      <c r="C17" s="31" t="s">
        <v>465</v>
      </c>
      <c r="D17" s="27">
        <v>6000</v>
      </c>
      <c r="E17" s="27">
        <v>0</v>
      </c>
      <c r="F17" s="27">
        <f t="shared" si="0"/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4"/>
    </row>
    <row r="18" spans="1:13" ht="23.25">
      <c r="A18" s="29" t="s">
        <v>466</v>
      </c>
      <c r="B18" s="30" t="s">
        <v>447</v>
      </c>
      <c r="C18" s="31" t="s">
        <v>467</v>
      </c>
      <c r="D18" s="27">
        <v>6000</v>
      </c>
      <c r="E18" s="27">
        <v>0</v>
      </c>
      <c r="F18" s="27">
        <f t="shared" si="0"/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4"/>
    </row>
    <row r="19" spans="1:13" ht="34.5">
      <c r="A19" s="29" t="s">
        <v>468</v>
      </c>
      <c r="B19" s="30" t="s">
        <v>447</v>
      </c>
      <c r="C19" s="31" t="s">
        <v>469</v>
      </c>
      <c r="D19" s="27">
        <v>942900</v>
      </c>
      <c r="E19" s="27">
        <v>929065</v>
      </c>
      <c r="F19" s="27">
        <f t="shared" si="0"/>
        <v>98.532718209778352</v>
      </c>
      <c r="G19" s="27">
        <v>48200</v>
      </c>
      <c r="H19" s="27">
        <v>1500</v>
      </c>
      <c r="I19" s="27">
        <f t="shared" si="1"/>
        <v>3.1120331950207469</v>
      </c>
      <c r="J19" s="27">
        <v>0</v>
      </c>
      <c r="K19" s="27">
        <v>0</v>
      </c>
      <c r="L19" s="27">
        <v>0</v>
      </c>
      <c r="M19" s="4"/>
    </row>
    <row r="20" spans="1:13" ht="45.75">
      <c r="A20" s="29" t="s">
        <v>452</v>
      </c>
      <c r="B20" s="30" t="s">
        <v>447</v>
      </c>
      <c r="C20" s="31" t="s">
        <v>470</v>
      </c>
      <c r="D20" s="27">
        <v>193900</v>
      </c>
      <c r="E20" s="27">
        <v>192790</v>
      </c>
      <c r="F20" s="27">
        <f t="shared" si="0"/>
        <v>99.427539969056212</v>
      </c>
      <c r="G20" s="27">
        <v>38700</v>
      </c>
      <c r="H20" s="27">
        <v>0</v>
      </c>
      <c r="I20" s="27">
        <f t="shared" si="1"/>
        <v>0</v>
      </c>
      <c r="J20" s="27">
        <v>0</v>
      </c>
      <c r="K20" s="27">
        <v>0</v>
      </c>
      <c r="L20" s="27">
        <v>0</v>
      </c>
      <c r="M20" s="4"/>
    </row>
    <row r="21" spans="1:13" ht="23.25">
      <c r="A21" s="29" t="s">
        <v>454</v>
      </c>
      <c r="B21" s="30" t="s">
        <v>447</v>
      </c>
      <c r="C21" s="31" t="s">
        <v>471</v>
      </c>
      <c r="D21" s="27">
        <v>193900</v>
      </c>
      <c r="E21" s="27">
        <v>192790</v>
      </c>
      <c r="F21" s="27">
        <f t="shared" si="0"/>
        <v>99.427539969056212</v>
      </c>
      <c r="G21" s="27">
        <v>38700</v>
      </c>
      <c r="H21" s="27">
        <v>0</v>
      </c>
      <c r="I21" s="27">
        <f t="shared" si="1"/>
        <v>0</v>
      </c>
      <c r="J21" s="27">
        <v>0</v>
      </c>
      <c r="K21" s="27">
        <v>0</v>
      </c>
      <c r="L21" s="27">
        <v>0</v>
      </c>
      <c r="M21" s="4"/>
    </row>
    <row r="22" spans="1:13" ht="23.25">
      <c r="A22" s="29" t="s">
        <v>458</v>
      </c>
      <c r="B22" s="30" t="s">
        <v>447</v>
      </c>
      <c r="C22" s="31" t="s">
        <v>472</v>
      </c>
      <c r="D22" s="27">
        <v>47760</v>
      </c>
      <c r="E22" s="27">
        <v>46790</v>
      </c>
      <c r="F22" s="27">
        <f t="shared" si="0"/>
        <v>97.969011725293129</v>
      </c>
      <c r="G22" s="27">
        <v>6200</v>
      </c>
      <c r="H22" s="27">
        <v>0</v>
      </c>
      <c r="I22" s="27">
        <f t="shared" si="1"/>
        <v>0</v>
      </c>
      <c r="J22" s="27">
        <v>0</v>
      </c>
      <c r="K22" s="27">
        <v>0</v>
      </c>
      <c r="L22" s="27">
        <v>0</v>
      </c>
      <c r="M22" s="4"/>
    </row>
    <row r="23" spans="1:13" ht="45.75">
      <c r="A23" s="29" t="s">
        <v>473</v>
      </c>
      <c r="B23" s="30" t="s">
        <v>447</v>
      </c>
      <c r="C23" s="31" t="s">
        <v>474</v>
      </c>
      <c r="D23" s="27">
        <v>146140</v>
      </c>
      <c r="E23" s="27">
        <v>146000</v>
      </c>
      <c r="F23" s="27">
        <f t="shared" si="0"/>
        <v>99.904201450663749</v>
      </c>
      <c r="G23" s="27">
        <v>32500</v>
      </c>
      <c r="H23" s="27">
        <v>0</v>
      </c>
      <c r="I23" s="27">
        <f t="shared" si="1"/>
        <v>0</v>
      </c>
      <c r="J23" s="27">
        <v>0</v>
      </c>
      <c r="K23" s="27">
        <v>0</v>
      </c>
      <c r="L23" s="27">
        <v>0</v>
      </c>
      <c r="M23" s="4"/>
    </row>
    <row r="24" spans="1:13" ht="23.25">
      <c r="A24" s="29" t="s">
        <v>462</v>
      </c>
      <c r="B24" s="30" t="s">
        <v>447</v>
      </c>
      <c r="C24" s="31" t="s">
        <v>475</v>
      </c>
      <c r="D24" s="27">
        <v>254000</v>
      </c>
      <c r="E24" s="27">
        <v>241275</v>
      </c>
      <c r="F24" s="27">
        <f t="shared" si="0"/>
        <v>94.990157480314963</v>
      </c>
      <c r="G24" s="27">
        <v>9500</v>
      </c>
      <c r="H24" s="27">
        <v>1500</v>
      </c>
      <c r="I24" s="27">
        <f t="shared" si="1"/>
        <v>15.789473684210526</v>
      </c>
      <c r="J24" s="27">
        <v>0</v>
      </c>
      <c r="K24" s="27">
        <v>0</v>
      </c>
      <c r="L24" s="27">
        <v>0</v>
      </c>
      <c r="M24" s="4"/>
    </row>
    <row r="25" spans="1:13" ht="23.25">
      <c r="A25" s="29" t="s">
        <v>464</v>
      </c>
      <c r="B25" s="30" t="s">
        <v>447</v>
      </c>
      <c r="C25" s="31" t="s">
        <v>476</v>
      </c>
      <c r="D25" s="27">
        <v>254000</v>
      </c>
      <c r="E25" s="27">
        <v>241275</v>
      </c>
      <c r="F25" s="27">
        <f t="shared" si="0"/>
        <v>94.990157480314963</v>
      </c>
      <c r="G25" s="27">
        <v>9500</v>
      </c>
      <c r="H25" s="27">
        <v>1500</v>
      </c>
      <c r="I25" s="27">
        <f t="shared" si="1"/>
        <v>15.789473684210526</v>
      </c>
      <c r="J25" s="27">
        <v>0</v>
      </c>
      <c r="K25" s="27">
        <v>0</v>
      </c>
      <c r="L25" s="27">
        <v>0</v>
      </c>
      <c r="M25" s="4"/>
    </row>
    <row r="26" spans="1:13" ht="23.25">
      <c r="A26" s="29" t="s">
        <v>466</v>
      </c>
      <c r="B26" s="30" t="s">
        <v>447</v>
      </c>
      <c r="C26" s="31" t="s">
        <v>477</v>
      </c>
      <c r="D26" s="27">
        <v>2650</v>
      </c>
      <c r="E26" s="27">
        <v>1500</v>
      </c>
      <c r="F26" s="27">
        <f t="shared" si="0"/>
        <v>56.60377358490566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4"/>
    </row>
    <row r="27" spans="1:13">
      <c r="A27" s="29" t="s">
        <v>478</v>
      </c>
      <c r="B27" s="30" t="s">
        <v>447</v>
      </c>
      <c r="C27" s="31" t="s">
        <v>479</v>
      </c>
      <c r="D27" s="27">
        <v>251350</v>
      </c>
      <c r="E27" s="27">
        <v>239775</v>
      </c>
      <c r="F27" s="27">
        <f t="shared" si="0"/>
        <v>95.394867714342553</v>
      </c>
      <c r="G27" s="27">
        <v>9500</v>
      </c>
      <c r="H27" s="27">
        <v>1500</v>
      </c>
      <c r="I27" s="27">
        <f t="shared" si="1"/>
        <v>15.789473684210526</v>
      </c>
      <c r="J27" s="27">
        <v>0</v>
      </c>
      <c r="K27" s="27">
        <v>0</v>
      </c>
      <c r="L27" s="27">
        <v>0</v>
      </c>
      <c r="M27" s="4"/>
    </row>
    <row r="28" spans="1:13">
      <c r="A28" s="29" t="s">
        <v>480</v>
      </c>
      <c r="B28" s="30" t="s">
        <v>447</v>
      </c>
      <c r="C28" s="31" t="s">
        <v>481</v>
      </c>
      <c r="D28" s="27">
        <v>495000</v>
      </c>
      <c r="E28" s="27">
        <v>495000</v>
      </c>
      <c r="F28" s="27">
        <f t="shared" si="0"/>
        <v>100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4"/>
    </row>
    <row r="29" spans="1:13">
      <c r="A29" s="29" t="s">
        <v>482</v>
      </c>
      <c r="B29" s="30" t="s">
        <v>447</v>
      </c>
      <c r="C29" s="31" t="s">
        <v>483</v>
      </c>
      <c r="D29" s="27">
        <v>495000</v>
      </c>
      <c r="E29" s="27">
        <v>495000</v>
      </c>
      <c r="F29" s="27">
        <f t="shared" si="0"/>
        <v>100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4"/>
    </row>
    <row r="30" spans="1:13" ht="34.5">
      <c r="A30" s="29" t="s">
        <v>484</v>
      </c>
      <c r="B30" s="30" t="s">
        <v>447</v>
      </c>
      <c r="C30" s="31" t="s">
        <v>485</v>
      </c>
      <c r="D30" s="27">
        <v>60146644.100000001</v>
      </c>
      <c r="E30" s="27">
        <v>46770511.170000002</v>
      </c>
      <c r="F30" s="27">
        <f t="shared" si="0"/>
        <v>77.760799242995503</v>
      </c>
      <c r="G30" s="27">
        <v>33398808.059999999</v>
      </c>
      <c r="H30" s="27">
        <v>25732291.98</v>
      </c>
      <c r="I30" s="27">
        <f t="shared" si="1"/>
        <v>77.04553987008363</v>
      </c>
      <c r="J30" s="27">
        <v>32822212.73</v>
      </c>
      <c r="K30" s="27">
        <v>24539438.510000002</v>
      </c>
      <c r="L30" s="27">
        <f t="shared" si="2"/>
        <v>74.764729337003473</v>
      </c>
      <c r="M30" s="4"/>
    </row>
    <row r="31" spans="1:13" ht="45.75">
      <c r="A31" s="29" t="s">
        <v>452</v>
      </c>
      <c r="B31" s="30" t="s">
        <v>447</v>
      </c>
      <c r="C31" s="31" t="s">
        <v>486</v>
      </c>
      <c r="D31" s="27">
        <v>50442635</v>
      </c>
      <c r="E31" s="27">
        <v>37358288.280000001</v>
      </c>
      <c r="F31" s="27">
        <f t="shared" si="0"/>
        <v>74.06093730036109</v>
      </c>
      <c r="G31" s="27">
        <v>27014696.359999999</v>
      </c>
      <c r="H31" s="27">
        <v>21423143.48</v>
      </c>
      <c r="I31" s="27">
        <f t="shared" si="1"/>
        <v>79.301811112416303</v>
      </c>
      <c r="J31" s="27">
        <v>26912559.149999999</v>
      </c>
      <c r="K31" s="27">
        <v>20063693.09</v>
      </c>
      <c r="L31" s="27">
        <f t="shared" si="2"/>
        <v>74.551412885608087</v>
      </c>
      <c r="M31" s="4"/>
    </row>
    <row r="32" spans="1:13" ht="23.25">
      <c r="A32" s="29" t="s">
        <v>454</v>
      </c>
      <c r="B32" s="30" t="s">
        <v>447</v>
      </c>
      <c r="C32" s="31" t="s">
        <v>487</v>
      </c>
      <c r="D32" s="27">
        <v>50442635</v>
      </c>
      <c r="E32" s="27">
        <v>37358288.280000001</v>
      </c>
      <c r="F32" s="27">
        <f t="shared" si="0"/>
        <v>74.06093730036109</v>
      </c>
      <c r="G32" s="27">
        <v>27014696.359999999</v>
      </c>
      <c r="H32" s="27">
        <v>21423143.48</v>
      </c>
      <c r="I32" s="27">
        <f t="shared" si="1"/>
        <v>79.301811112416303</v>
      </c>
      <c r="J32" s="27">
        <v>26912559.149999999</v>
      </c>
      <c r="K32" s="27">
        <v>20063693.09</v>
      </c>
      <c r="L32" s="27">
        <f t="shared" si="2"/>
        <v>74.551412885608087</v>
      </c>
      <c r="M32" s="4"/>
    </row>
    <row r="33" spans="1:13">
      <c r="A33" s="29" t="s">
        <v>456</v>
      </c>
      <c r="B33" s="30" t="s">
        <v>447</v>
      </c>
      <c r="C33" s="31" t="s">
        <v>488</v>
      </c>
      <c r="D33" s="27">
        <v>38223845</v>
      </c>
      <c r="E33" s="27">
        <v>28011263.82</v>
      </c>
      <c r="F33" s="27">
        <f t="shared" si="0"/>
        <v>73.282171953135531</v>
      </c>
      <c r="G33" s="27">
        <v>19943789.359999999</v>
      </c>
      <c r="H33" s="27">
        <v>15601340.220000001</v>
      </c>
      <c r="I33" s="27">
        <f t="shared" si="1"/>
        <v>78.226559348298295</v>
      </c>
      <c r="J33" s="27">
        <v>20415588.120000001</v>
      </c>
      <c r="K33" s="27">
        <v>15307138.390000001</v>
      </c>
      <c r="L33" s="27">
        <f t="shared" si="2"/>
        <v>74.977699883181231</v>
      </c>
      <c r="M33" s="4"/>
    </row>
    <row r="34" spans="1:13" ht="23.25">
      <c r="A34" s="29" t="s">
        <v>458</v>
      </c>
      <c r="B34" s="30" t="s">
        <v>447</v>
      </c>
      <c r="C34" s="31" t="s">
        <v>489</v>
      </c>
      <c r="D34" s="27">
        <v>1004231</v>
      </c>
      <c r="E34" s="27">
        <v>960785.04</v>
      </c>
      <c r="F34" s="27">
        <f t="shared" si="0"/>
        <v>95.673708539170775</v>
      </c>
      <c r="G34" s="27">
        <v>886180</v>
      </c>
      <c r="H34" s="27">
        <v>716807.11</v>
      </c>
      <c r="I34" s="27">
        <f t="shared" si="1"/>
        <v>80.887303933738067</v>
      </c>
      <c r="J34" s="27">
        <v>402000</v>
      </c>
      <c r="K34" s="27">
        <v>200002.12</v>
      </c>
      <c r="L34" s="27">
        <f t="shared" si="2"/>
        <v>49.751771144278607</v>
      </c>
      <c r="M34" s="4"/>
    </row>
    <row r="35" spans="1:13" ht="34.5">
      <c r="A35" s="29" t="s">
        <v>460</v>
      </c>
      <c r="B35" s="30" t="s">
        <v>447</v>
      </c>
      <c r="C35" s="31" t="s">
        <v>490</v>
      </c>
      <c r="D35" s="27">
        <v>11214559</v>
      </c>
      <c r="E35" s="27">
        <v>8386239.4199999999</v>
      </c>
      <c r="F35" s="27">
        <f t="shared" si="0"/>
        <v>74.779930445771427</v>
      </c>
      <c r="G35" s="27">
        <v>6184727</v>
      </c>
      <c r="H35" s="27">
        <v>5104996.1500000004</v>
      </c>
      <c r="I35" s="27">
        <f t="shared" si="1"/>
        <v>82.541980430179066</v>
      </c>
      <c r="J35" s="27">
        <v>6094971.0300000003</v>
      </c>
      <c r="K35" s="27">
        <v>4556552.58</v>
      </c>
      <c r="L35" s="27">
        <f t="shared" si="2"/>
        <v>74.759216369893068</v>
      </c>
      <c r="M35" s="4"/>
    </row>
    <row r="36" spans="1:13" ht="23.25">
      <c r="A36" s="29" t="s">
        <v>462</v>
      </c>
      <c r="B36" s="30" t="s">
        <v>447</v>
      </c>
      <c r="C36" s="31" t="s">
        <v>491</v>
      </c>
      <c r="D36" s="27">
        <v>8908509.0999999996</v>
      </c>
      <c r="E36" s="27">
        <v>8668539.3499999996</v>
      </c>
      <c r="F36" s="27">
        <f t="shared" si="0"/>
        <v>97.306286076533283</v>
      </c>
      <c r="G36" s="27">
        <v>6189332</v>
      </c>
      <c r="H36" s="27">
        <v>4130906.16</v>
      </c>
      <c r="I36" s="27">
        <f t="shared" si="1"/>
        <v>66.742358626100525</v>
      </c>
      <c r="J36" s="27">
        <v>5810728.5800000001</v>
      </c>
      <c r="K36" s="27">
        <v>4412932.16</v>
      </c>
      <c r="L36" s="27">
        <f t="shared" si="2"/>
        <v>75.944558401659151</v>
      </c>
      <c r="M36" s="4"/>
    </row>
    <row r="37" spans="1:13" ht="23.25">
      <c r="A37" s="29" t="s">
        <v>464</v>
      </c>
      <c r="B37" s="30" t="s">
        <v>447</v>
      </c>
      <c r="C37" s="31" t="s">
        <v>492</v>
      </c>
      <c r="D37" s="27">
        <v>8908509.0999999996</v>
      </c>
      <c r="E37" s="27">
        <v>8668539.3499999996</v>
      </c>
      <c r="F37" s="27">
        <f t="shared" si="0"/>
        <v>97.306286076533283</v>
      </c>
      <c r="G37" s="27">
        <v>6189332</v>
      </c>
      <c r="H37" s="27">
        <v>4130906.16</v>
      </c>
      <c r="I37" s="27">
        <f t="shared" si="1"/>
        <v>66.742358626100525</v>
      </c>
      <c r="J37" s="27">
        <v>5810728.5800000001</v>
      </c>
      <c r="K37" s="27">
        <v>4412932.16</v>
      </c>
      <c r="L37" s="27">
        <f t="shared" si="2"/>
        <v>75.944558401659151</v>
      </c>
      <c r="M37" s="4"/>
    </row>
    <row r="38" spans="1:13" ht="23.25">
      <c r="A38" s="29" t="s">
        <v>466</v>
      </c>
      <c r="B38" s="30" t="s">
        <v>447</v>
      </c>
      <c r="C38" s="31" t="s">
        <v>493</v>
      </c>
      <c r="D38" s="27">
        <v>1265980</v>
      </c>
      <c r="E38" s="27">
        <v>1197962.6100000001</v>
      </c>
      <c r="F38" s="27">
        <f t="shared" si="0"/>
        <v>94.627293480149774</v>
      </c>
      <c r="G38" s="27">
        <v>2515420</v>
      </c>
      <c r="H38" s="27">
        <v>1798241.7</v>
      </c>
      <c r="I38" s="27">
        <f t="shared" si="1"/>
        <v>71.488725540863953</v>
      </c>
      <c r="J38" s="27">
        <v>1001881</v>
      </c>
      <c r="K38" s="27">
        <v>745240.46</v>
      </c>
      <c r="L38" s="27">
        <f t="shared" si="2"/>
        <v>74.384129452499849</v>
      </c>
      <c r="M38" s="4"/>
    </row>
    <row r="39" spans="1:13">
      <c r="A39" s="29" t="s">
        <v>478</v>
      </c>
      <c r="B39" s="30" t="s">
        <v>447</v>
      </c>
      <c r="C39" s="31" t="s">
        <v>494</v>
      </c>
      <c r="D39" s="27">
        <v>7642529.0999999996</v>
      </c>
      <c r="E39" s="27">
        <v>7470576.7400000002</v>
      </c>
      <c r="F39" s="27">
        <f t="shared" si="0"/>
        <v>97.750059466571088</v>
      </c>
      <c r="G39" s="27">
        <v>3673912</v>
      </c>
      <c r="H39" s="27">
        <v>2332664.46</v>
      </c>
      <c r="I39" s="27">
        <f t="shared" si="1"/>
        <v>63.492660139927139</v>
      </c>
      <c r="J39" s="27">
        <v>4808847.58</v>
      </c>
      <c r="K39" s="27">
        <v>3667691.7</v>
      </c>
      <c r="L39" s="27">
        <f t="shared" si="2"/>
        <v>76.269660016963982</v>
      </c>
      <c r="M39" s="4"/>
    </row>
    <row r="40" spans="1:13">
      <c r="A40" s="29" t="s">
        <v>495</v>
      </c>
      <c r="B40" s="30" t="s">
        <v>447</v>
      </c>
      <c r="C40" s="31" t="s">
        <v>496</v>
      </c>
      <c r="D40" s="27">
        <v>795500</v>
      </c>
      <c r="E40" s="27">
        <v>743683.54</v>
      </c>
      <c r="F40" s="27">
        <f t="shared" si="0"/>
        <v>93.486302954116923</v>
      </c>
      <c r="G40" s="27">
        <v>194779.7</v>
      </c>
      <c r="H40" s="27">
        <v>178242.34</v>
      </c>
      <c r="I40" s="27">
        <f t="shared" si="1"/>
        <v>91.509710714206861</v>
      </c>
      <c r="J40" s="27">
        <v>98925</v>
      </c>
      <c r="K40" s="27">
        <v>62813.26</v>
      </c>
      <c r="L40" s="27">
        <f t="shared" si="2"/>
        <v>63.495840283042718</v>
      </c>
      <c r="M40" s="4"/>
    </row>
    <row r="41" spans="1:13">
      <c r="A41" s="29" t="s">
        <v>497</v>
      </c>
      <c r="B41" s="30" t="s">
        <v>447</v>
      </c>
      <c r="C41" s="31" t="s">
        <v>498</v>
      </c>
      <c r="D41" s="27">
        <v>795500</v>
      </c>
      <c r="E41" s="27">
        <v>743683.54</v>
      </c>
      <c r="F41" s="27">
        <f t="shared" si="0"/>
        <v>93.486302954116923</v>
      </c>
      <c r="G41" s="27">
        <v>194779.7</v>
      </c>
      <c r="H41" s="27">
        <v>178242.34</v>
      </c>
      <c r="I41" s="27">
        <f t="shared" si="1"/>
        <v>91.509710714206861</v>
      </c>
      <c r="J41" s="27">
        <v>98925</v>
      </c>
      <c r="K41" s="27">
        <v>62813.26</v>
      </c>
      <c r="L41" s="27">
        <f t="shared" si="2"/>
        <v>63.495840283042718</v>
      </c>
      <c r="M41" s="4"/>
    </row>
    <row r="42" spans="1:13">
      <c r="A42" s="29" t="s">
        <v>499</v>
      </c>
      <c r="B42" s="30" t="s">
        <v>447</v>
      </c>
      <c r="C42" s="31" t="s">
        <v>500</v>
      </c>
      <c r="D42" s="27">
        <v>643800</v>
      </c>
      <c r="E42" s="27">
        <v>643610</v>
      </c>
      <c r="F42" s="27">
        <f t="shared" si="0"/>
        <v>99.970487729108413</v>
      </c>
      <c r="G42" s="27">
        <v>0</v>
      </c>
      <c r="H42" s="27">
        <v>0</v>
      </c>
      <c r="I42" s="27">
        <v>0</v>
      </c>
      <c r="J42" s="27">
        <v>21900</v>
      </c>
      <c r="K42" s="27">
        <v>14772</v>
      </c>
      <c r="L42" s="27">
        <f t="shared" si="2"/>
        <v>67.452054794520549</v>
      </c>
      <c r="M42" s="4"/>
    </row>
    <row r="43" spans="1:13">
      <c r="A43" s="29" t="s">
        <v>501</v>
      </c>
      <c r="B43" s="30" t="s">
        <v>447</v>
      </c>
      <c r="C43" s="31" t="s">
        <v>502</v>
      </c>
      <c r="D43" s="27">
        <v>87784</v>
      </c>
      <c r="E43" s="27">
        <v>44293.58</v>
      </c>
      <c r="F43" s="27">
        <f t="shared" si="0"/>
        <v>50.45746377471977</v>
      </c>
      <c r="G43" s="27">
        <v>112047.32</v>
      </c>
      <c r="H43" s="27">
        <v>95705.24</v>
      </c>
      <c r="I43" s="27">
        <f t="shared" si="1"/>
        <v>85.415019297204083</v>
      </c>
      <c r="J43" s="27">
        <v>44826</v>
      </c>
      <c r="K43" s="27">
        <v>31035.11</v>
      </c>
      <c r="L43" s="27">
        <f t="shared" si="2"/>
        <v>69.234618301878371</v>
      </c>
      <c r="M43" s="4"/>
    </row>
    <row r="44" spans="1:13">
      <c r="A44" s="29" t="s">
        <v>503</v>
      </c>
      <c r="B44" s="30" t="s">
        <v>447</v>
      </c>
      <c r="C44" s="31" t="s">
        <v>504</v>
      </c>
      <c r="D44" s="27">
        <v>63916</v>
      </c>
      <c r="E44" s="27">
        <v>55779.96</v>
      </c>
      <c r="F44" s="27">
        <f t="shared" si="0"/>
        <v>87.270730333562796</v>
      </c>
      <c r="G44" s="27">
        <v>82732.38</v>
      </c>
      <c r="H44" s="27">
        <v>82537.100000000006</v>
      </c>
      <c r="I44" s="27">
        <f t="shared" si="1"/>
        <v>99.763961824862292</v>
      </c>
      <c r="J44" s="27">
        <v>32199</v>
      </c>
      <c r="K44" s="27">
        <v>17006.150000000001</v>
      </c>
      <c r="L44" s="27">
        <f t="shared" si="2"/>
        <v>52.815770676107952</v>
      </c>
      <c r="M44" s="4"/>
    </row>
    <row r="45" spans="1:13">
      <c r="A45" s="29" t="s">
        <v>505</v>
      </c>
      <c r="B45" s="30" t="s">
        <v>447</v>
      </c>
      <c r="C45" s="31" t="s">
        <v>506</v>
      </c>
      <c r="D45" s="27">
        <v>3300</v>
      </c>
      <c r="E45" s="27">
        <v>3300</v>
      </c>
      <c r="F45" s="27">
        <f t="shared" si="0"/>
        <v>100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4"/>
    </row>
    <row r="46" spans="1:13" ht="23.25">
      <c r="A46" s="29" t="s">
        <v>462</v>
      </c>
      <c r="B46" s="30" t="s">
        <v>447</v>
      </c>
      <c r="C46" s="31" t="s">
        <v>507</v>
      </c>
      <c r="D46" s="27">
        <v>3300</v>
      </c>
      <c r="E46" s="27">
        <v>3300</v>
      </c>
      <c r="F46" s="27">
        <f t="shared" si="0"/>
        <v>100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4"/>
    </row>
    <row r="47" spans="1:13" ht="23.25">
      <c r="A47" s="29" t="s">
        <v>464</v>
      </c>
      <c r="B47" s="30" t="s">
        <v>447</v>
      </c>
      <c r="C47" s="31" t="s">
        <v>508</v>
      </c>
      <c r="D47" s="27">
        <v>3300</v>
      </c>
      <c r="E47" s="27">
        <v>3300</v>
      </c>
      <c r="F47" s="27">
        <f t="shared" si="0"/>
        <v>100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4"/>
    </row>
    <row r="48" spans="1:13">
      <c r="A48" s="29" t="s">
        <v>478</v>
      </c>
      <c r="B48" s="30" t="s">
        <v>447</v>
      </c>
      <c r="C48" s="31" t="s">
        <v>509</v>
      </c>
      <c r="D48" s="27">
        <v>3300</v>
      </c>
      <c r="E48" s="27">
        <v>3300</v>
      </c>
      <c r="F48" s="27">
        <f t="shared" si="0"/>
        <v>100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4"/>
    </row>
    <row r="49" spans="1:13" ht="34.5">
      <c r="A49" s="29" t="s">
        <v>510</v>
      </c>
      <c r="B49" s="30" t="s">
        <v>447</v>
      </c>
      <c r="C49" s="31" t="s">
        <v>511</v>
      </c>
      <c r="D49" s="27">
        <v>17132382.260000002</v>
      </c>
      <c r="E49" s="27">
        <v>13105484.1</v>
      </c>
      <c r="F49" s="27">
        <f t="shared" si="0"/>
        <v>76.495398603136223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4"/>
    </row>
    <row r="50" spans="1:13" ht="45.75">
      <c r="A50" s="29" t="s">
        <v>452</v>
      </c>
      <c r="B50" s="30" t="s">
        <v>447</v>
      </c>
      <c r="C50" s="31" t="s">
        <v>512</v>
      </c>
      <c r="D50" s="27">
        <v>15832382.26</v>
      </c>
      <c r="E50" s="27">
        <v>12240692.390000001</v>
      </c>
      <c r="F50" s="27">
        <f t="shared" si="0"/>
        <v>77.314280245277516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4"/>
    </row>
    <row r="51" spans="1:13" ht="23.25">
      <c r="A51" s="29" t="s">
        <v>454</v>
      </c>
      <c r="B51" s="30" t="s">
        <v>447</v>
      </c>
      <c r="C51" s="31" t="s">
        <v>513</v>
      </c>
      <c r="D51" s="27">
        <v>15832382.26</v>
      </c>
      <c r="E51" s="27">
        <v>12240692.390000001</v>
      </c>
      <c r="F51" s="27">
        <f t="shared" si="0"/>
        <v>77.314280245277516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4"/>
    </row>
    <row r="52" spans="1:13">
      <c r="A52" s="29" t="s">
        <v>456</v>
      </c>
      <c r="B52" s="30" t="s">
        <v>447</v>
      </c>
      <c r="C52" s="31" t="s">
        <v>514</v>
      </c>
      <c r="D52" s="27">
        <v>12209900</v>
      </c>
      <c r="E52" s="27">
        <v>9317485.7300000004</v>
      </c>
      <c r="F52" s="27">
        <f t="shared" si="0"/>
        <v>76.310909425957632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4"/>
    </row>
    <row r="53" spans="1:13" ht="23.25">
      <c r="A53" s="29" t="s">
        <v>458</v>
      </c>
      <c r="B53" s="30" t="s">
        <v>447</v>
      </c>
      <c r="C53" s="31" t="s">
        <v>515</v>
      </c>
      <c r="D53" s="27">
        <v>152847</v>
      </c>
      <c r="E53" s="27">
        <v>127055</v>
      </c>
      <c r="F53" s="27">
        <f t="shared" si="0"/>
        <v>83.125609269400115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4"/>
    </row>
    <row r="54" spans="1:13" ht="34.5">
      <c r="A54" s="29" t="s">
        <v>460</v>
      </c>
      <c r="B54" s="30" t="s">
        <v>447</v>
      </c>
      <c r="C54" s="31" t="s">
        <v>516</v>
      </c>
      <c r="D54" s="27">
        <v>3469635.26</v>
      </c>
      <c r="E54" s="27">
        <v>2796151.66</v>
      </c>
      <c r="F54" s="27">
        <f t="shared" si="0"/>
        <v>80.589210405937607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4"/>
    </row>
    <row r="55" spans="1:13" ht="23.25">
      <c r="A55" s="29" t="s">
        <v>462</v>
      </c>
      <c r="B55" s="30" t="s">
        <v>447</v>
      </c>
      <c r="C55" s="31" t="s">
        <v>517</v>
      </c>
      <c r="D55" s="27">
        <v>1300000</v>
      </c>
      <c r="E55" s="27">
        <v>864791.71</v>
      </c>
      <c r="F55" s="27">
        <f t="shared" si="0"/>
        <v>66.522439230769223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4"/>
    </row>
    <row r="56" spans="1:13" ht="23.25">
      <c r="A56" s="29" t="s">
        <v>464</v>
      </c>
      <c r="B56" s="30" t="s">
        <v>447</v>
      </c>
      <c r="C56" s="31" t="s">
        <v>518</v>
      </c>
      <c r="D56" s="27">
        <v>1300000</v>
      </c>
      <c r="E56" s="27">
        <v>864791.71</v>
      </c>
      <c r="F56" s="27">
        <f t="shared" si="0"/>
        <v>66.522439230769223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4"/>
    </row>
    <row r="57" spans="1:13" ht="23.25">
      <c r="A57" s="29" t="s">
        <v>466</v>
      </c>
      <c r="B57" s="30" t="s">
        <v>447</v>
      </c>
      <c r="C57" s="31" t="s">
        <v>519</v>
      </c>
      <c r="D57" s="27">
        <v>1154000</v>
      </c>
      <c r="E57" s="27">
        <v>800296.41</v>
      </c>
      <c r="F57" s="27">
        <f t="shared" si="0"/>
        <v>69.349775563258234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4"/>
    </row>
    <row r="58" spans="1:13">
      <c r="A58" s="29" t="s">
        <v>478</v>
      </c>
      <c r="B58" s="30" t="s">
        <v>447</v>
      </c>
      <c r="C58" s="31" t="s">
        <v>520</v>
      </c>
      <c r="D58" s="27">
        <v>146000</v>
      </c>
      <c r="E58" s="27">
        <v>64495.3</v>
      </c>
      <c r="F58" s="27">
        <f t="shared" si="0"/>
        <v>44.174863013698634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4"/>
    </row>
    <row r="59" spans="1:13">
      <c r="A59" s="29" t="s">
        <v>521</v>
      </c>
      <c r="B59" s="30" t="s">
        <v>447</v>
      </c>
      <c r="C59" s="31" t="s">
        <v>522</v>
      </c>
      <c r="D59" s="27">
        <v>2903625.9</v>
      </c>
      <c r="E59" s="27">
        <v>2903625.9</v>
      </c>
      <c r="F59" s="27">
        <f t="shared" si="0"/>
        <v>100</v>
      </c>
      <c r="G59" s="27">
        <v>0</v>
      </c>
      <c r="H59" s="27">
        <v>0</v>
      </c>
      <c r="I59" s="27">
        <v>0</v>
      </c>
      <c r="J59" s="27">
        <v>233276</v>
      </c>
      <c r="K59" s="27">
        <v>233276</v>
      </c>
      <c r="L59" s="27">
        <f t="shared" si="2"/>
        <v>100</v>
      </c>
      <c r="M59" s="4"/>
    </row>
    <row r="60" spans="1:13">
      <c r="A60" s="29" t="s">
        <v>495</v>
      </c>
      <c r="B60" s="30" t="s">
        <v>447</v>
      </c>
      <c r="C60" s="31" t="s">
        <v>523</v>
      </c>
      <c r="D60" s="27">
        <v>2903625.9</v>
      </c>
      <c r="E60" s="27">
        <v>2903625.9</v>
      </c>
      <c r="F60" s="27">
        <f t="shared" si="0"/>
        <v>100</v>
      </c>
      <c r="G60" s="27">
        <v>0</v>
      </c>
      <c r="H60" s="27">
        <v>0</v>
      </c>
      <c r="I60" s="27">
        <v>0</v>
      </c>
      <c r="J60" s="27">
        <v>233276</v>
      </c>
      <c r="K60" s="27">
        <v>233276</v>
      </c>
      <c r="L60" s="27">
        <f t="shared" si="2"/>
        <v>100</v>
      </c>
      <c r="M60" s="4"/>
    </row>
    <row r="61" spans="1:13">
      <c r="A61" s="29" t="s">
        <v>524</v>
      </c>
      <c r="B61" s="30" t="s">
        <v>447</v>
      </c>
      <c r="C61" s="31" t="s">
        <v>525</v>
      </c>
      <c r="D61" s="27">
        <v>2903625.9</v>
      </c>
      <c r="E61" s="27">
        <v>2903625.9</v>
      </c>
      <c r="F61" s="27">
        <f t="shared" si="0"/>
        <v>100</v>
      </c>
      <c r="G61" s="27">
        <v>0</v>
      </c>
      <c r="H61" s="27">
        <v>0</v>
      </c>
      <c r="I61" s="27">
        <v>0</v>
      </c>
      <c r="J61" s="27">
        <v>233276</v>
      </c>
      <c r="K61" s="27">
        <v>233276</v>
      </c>
      <c r="L61" s="27">
        <f t="shared" si="2"/>
        <v>100</v>
      </c>
      <c r="M61" s="4"/>
    </row>
    <row r="62" spans="1:13">
      <c r="A62" s="29" t="s">
        <v>526</v>
      </c>
      <c r="B62" s="30" t="s">
        <v>447</v>
      </c>
      <c r="C62" s="31" t="s">
        <v>527</v>
      </c>
      <c r="D62" s="27">
        <v>400000</v>
      </c>
      <c r="E62" s="27">
        <v>0</v>
      </c>
      <c r="F62" s="27">
        <f t="shared" si="0"/>
        <v>0</v>
      </c>
      <c r="G62" s="27">
        <v>126500</v>
      </c>
      <c r="H62" s="27">
        <v>0</v>
      </c>
      <c r="I62" s="27">
        <f t="shared" si="1"/>
        <v>0</v>
      </c>
      <c r="J62" s="27">
        <v>194674</v>
      </c>
      <c r="K62" s="27">
        <v>0</v>
      </c>
      <c r="L62" s="27">
        <v>0</v>
      </c>
      <c r="M62" s="4"/>
    </row>
    <row r="63" spans="1:13">
      <c r="A63" s="29" t="s">
        <v>495</v>
      </c>
      <c r="B63" s="30" t="s">
        <v>447</v>
      </c>
      <c r="C63" s="31" t="s">
        <v>528</v>
      </c>
      <c r="D63" s="27">
        <v>400000</v>
      </c>
      <c r="E63" s="27">
        <v>0</v>
      </c>
      <c r="F63" s="27">
        <f t="shared" si="0"/>
        <v>0</v>
      </c>
      <c r="G63" s="27">
        <v>126500</v>
      </c>
      <c r="H63" s="27">
        <v>0</v>
      </c>
      <c r="I63" s="27">
        <f t="shared" si="1"/>
        <v>0</v>
      </c>
      <c r="J63" s="27">
        <v>194674</v>
      </c>
      <c r="K63" s="27">
        <v>0</v>
      </c>
      <c r="L63" s="27">
        <v>0</v>
      </c>
      <c r="M63" s="4"/>
    </row>
    <row r="64" spans="1:13">
      <c r="A64" s="29" t="s">
        <v>529</v>
      </c>
      <c r="B64" s="30" t="s">
        <v>447</v>
      </c>
      <c r="C64" s="31" t="s">
        <v>530</v>
      </c>
      <c r="D64" s="27">
        <v>400000</v>
      </c>
      <c r="E64" s="27">
        <v>0</v>
      </c>
      <c r="F64" s="27">
        <f t="shared" si="0"/>
        <v>0</v>
      </c>
      <c r="G64" s="27">
        <v>126500</v>
      </c>
      <c r="H64" s="27">
        <v>0</v>
      </c>
      <c r="I64" s="27">
        <f t="shared" si="1"/>
        <v>0</v>
      </c>
      <c r="J64" s="27">
        <v>194674</v>
      </c>
      <c r="K64" s="27">
        <v>0</v>
      </c>
      <c r="L64" s="27">
        <v>0</v>
      </c>
      <c r="M64" s="4"/>
    </row>
    <row r="65" spans="1:13">
      <c r="A65" s="29" t="s">
        <v>531</v>
      </c>
      <c r="B65" s="30" t="s">
        <v>447</v>
      </c>
      <c r="C65" s="31" t="s">
        <v>532</v>
      </c>
      <c r="D65" s="27">
        <v>6559000</v>
      </c>
      <c r="E65" s="27">
        <v>4218386.3499999996</v>
      </c>
      <c r="F65" s="27">
        <f t="shared" si="0"/>
        <v>64.314474005183712</v>
      </c>
      <c r="G65" s="27">
        <v>120400</v>
      </c>
      <c r="H65" s="27">
        <v>99000</v>
      </c>
      <c r="I65" s="27">
        <f t="shared" si="1"/>
        <v>82.225913621262464</v>
      </c>
      <c r="J65" s="27">
        <v>4200</v>
      </c>
      <c r="K65" s="27">
        <v>0</v>
      </c>
      <c r="L65" s="27">
        <v>0</v>
      </c>
      <c r="M65" s="4"/>
    </row>
    <row r="66" spans="1:13" ht="45.75">
      <c r="A66" s="29" t="s">
        <v>452</v>
      </c>
      <c r="B66" s="30" t="s">
        <v>447</v>
      </c>
      <c r="C66" s="31" t="s">
        <v>533</v>
      </c>
      <c r="D66" s="27">
        <v>3450665.24</v>
      </c>
      <c r="E66" s="27">
        <v>2083643.54</v>
      </c>
      <c r="F66" s="27">
        <f t="shared" si="0"/>
        <v>60.383821526541361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4"/>
    </row>
    <row r="67" spans="1:13" ht="23.25">
      <c r="A67" s="29" t="s">
        <v>454</v>
      </c>
      <c r="B67" s="30" t="s">
        <v>447</v>
      </c>
      <c r="C67" s="31" t="s">
        <v>534</v>
      </c>
      <c r="D67" s="27">
        <v>3450665.24</v>
      </c>
      <c r="E67" s="27">
        <v>2083643.54</v>
      </c>
      <c r="F67" s="27">
        <f t="shared" si="0"/>
        <v>60.383821526541361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4"/>
    </row>
    <row r="68" spans="1:13">
      <c r="A68" s="29" t="s">
        <v>456</v>
      </c>
      <c r="B68" s="30" t="s">
        <v>447</v>
      </c>
      <c r="C68" s="31" t="s">
        <v>535</v>
      </c>
      <c r="D68" s="27">
        <v>2619331.75</v>
      </c>
      <c r="E68" s="27">
        <v>1569250.29</v>
      </c>
      <c r="F68" s="27">
        <f t="shared" si="0"/>
        <v>59.910329800721115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4"/>
    </row>
    <row r="69" spans="1:13" ht="23.25">
      <c r="A69" s="29" t="s">
        <v>458</v>
      </c>
      <c r="B69" s="30" t="s">
        <v>447</v>
      </c>
      <c r="C69" s="31" t="s">
        <v>536</v>
      </c>
      <c r="D69" s="27">
        <v>40120</v>
      </c>
      <c r="E69" s="27">
        <v>0</v>
      </c>
      <c r="F69" s="27">
        <f t="shared" si="0"/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4"/>
    </row>
    <row r="70" spans="1:13" ht="34.5">
      <c r="A70" s="29" t="s">
        <v>460</v>
      </c>
      <c r="B70" s="30" t="s">
        <v>447</v>
      </c>
      <c r="C70" s="31" t="s">
        <v>537</v>
      </c>
      <c r="D70" s="27">
        <v>791213.49</v>
      </c>
      <c r="E70" s="27">
        <v>514393.25</v>
      </c>
      <c r="F70" s="27">
        <f t="shared" si="0"/>
        <v>65.013205222271935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4"/>
    </row>
    <row r="71" spans="1:13" ht="23.25">
      <c r="A71" s="29" t="s">
        <v>462</v>
      </c>
      <c r="B71" s="30" t="s">
        <v>447</v>
      </c>
      <c r="C71" s="31" t="s">
        <v>538</v>
      </c>
      <c r="D71" s="27">
        <v>1622925.76</v>
      </c>
      <c r="E71" s="27">
        <v>815008.81</v>
      </c>
      <c r="F71" s="27">
        <f t="shared" si="0"/>
        <v>50.218489969621281</v>
      </c>
      <c r="G71" s="27">
        <v>120400</v>
      </c>
      <c r="H71" s="27">
        <v>99000</v>
      </c>
      <c r="I71" s="27">
        <f t="shared" si="1"/>
        <v>82.225913621262464</v>
      </c>
      <c r="J71" s="27">
        <v>4200</v>
      </c>
      <c r="K71" s="27">
        <v>0</v>
      </c>
      <c r="L71" s="27">
        <v>0</v>
      </c>
      <c r="M71" s="4"/>
    </row>
    <row r="72" spans="1:13" ht="23.25">
      <c r="A72" s="29" t="s">
        <v>464</v>
      </c>
      <c r="B72" s="30" t="s">
        <v>447</v>
      </c>
      <c r="C72" s="31" t="s">
        <v>539</v>
      </c>
      <c r="D72" s="27">
        <v>1622925.76</v>
      </c>
      <c r="E72" s="27">
        <v>815008.81</v>
      </c>
      <c r="F72" s="27">
        <f t="shared" ref="F72:F135" si="3">E72/D72*100</f>
        <v>50.218489969621281</v>
      </c>
      <c r="G72" s="27">
        <v>120400</v>
      </c>
      <c r="H72" s="27">
        <v>99000</v>
      </c>
      <c r="I72" s="27">
        <f t="shared" ref="I72:I127" si="4">H72/G72*100</f>
        <v>82.225913621262464</v>
      </c>
      <c r="J72" s="27">
        <v>4200</v>
      </c>
      <c r="K72" s="27">
        <v>0</v>
      </c>
      <c r="L72" s="27">
        <v>0</v>
      </c>
      <c r="M72" s="4"/>
    </row>
    <row r="73" spans="1:13" ht="23.25">
      <c r="A73" s="29" t="s">
        <v>466</v>
      </c>
      <c r="B73" s="30" t="s">
        <v>447</v>
      </c>
      <c r="C73" s="31" t="s">
        <v>540</v>
      </c>
      <c r="D73" s="27">
        <v>54679.58</v>
      </c>
      <c r="E73" s="27">
        <v>20562</v>
      </c>
      <c r="F73" s="27">
        <f t="shared" si="3"/>
        <v>37.604531710009475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4"/>
    </row>
    <row r="74" spans="1:13">
      <c r="A74" s="29" t="s">
        <v>478</v>
      </c>
      <c r="B74" s="30" t="s">
        <v>447</v>
      </c>
      <c r="C74" s="31" t="s">
        <v>541</v>
      </c>
      <c r="D74" s="27">
        <v>1568246.18</v>
      </c>
      <c r="E74" s="27">
        <v>794446.81</v>
      </c>
      <c r="F74" s="27">
        <f t="shared" si="3"/>
        <v>50.658297155871288</v>
      </c>
      <c r="G74" s="27">
        <v>105400</v>
      </c>
      <c r="H74" s="27">
        <v>84000</v>
      </c>
      <c r="I74" s="27">
        <f t="shared" si="4"/>
        <v>79.696394686907027</v>
      </c>
      <c r="J74" s="27">
        <v>4200</v>
      </c>
      <c r="K74" s="27">
        <v>0</v>
      </c>
      <c r="L74" s="27">
        <v>0</v>
      </c>
      <c r="M74" s="4"/>
    </row>
    <row r="75" spans="1:13" ht="34.5">
      <c r="A75" s="29" t="s">
        <v>542</v>
      </c>
      <c r="B75" s="30" t="s">
        <v>447</v>
      </c>
      <c r="C75" s="31" t="s">
        <v>543</v>
      </c>
      <c r="D75" s="27">
        <v>0</v>
      </c>
      <c r="E75" s="27">
        <v>0</v>
      </c>
      <c r="F75" s="27">
        <v>0</v>
      </c>
      <c r="G75" s="27">
        <v>15000</v>
      </c>
      <c r="H75" s="27">
        <v>15000</v>
      </c>
      <c r="I75" s="27">
        <f t="shared" si="4"/>
        <v>100</v>
      </c>
      <c r="J75" s="27">
        <v>0</v>
      </c>
      <c r="K75" s="27">
        <v>0</v>
      </c>
      <c r="L75" s="27">
        <v>0</v>
      </c>
      <c r="M75" s="4"/>
    </row>
    <row r="76" spans="1:13">
      <c r="A76" s="29" t="s">
        <v>495</v>
      </c>
      <c r="B76" s="30" t="s">
        <v>447</v>
      </c>
      <c r="C76" s="31" t="s">
        <v>544</v>
      </c>
      <c r="D76" s="27">
        <v>1485409</v>
      </c>
      <c r="E76" s="27">
        <v>1319734</v>
      </c>
      <c r="F76" s="27">
        <f t="shared" si="3"/>
        <v>88.846506248447398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4"/>
    </row>
    <row r="77" spans="1:13" ht="34.5">
      <c r="A77" s="29" t="s">
        <v>545</v>
      </c>
      <c r="B77" s="30" t="s">
        <v>447</v>
      </c>
      <c r="C77" s="31" t="s">
        <v>546</v>
      </c>
      <c r="D77" s="27">
        <v>1335000</v>
      </c>
      <c r="E77" s="27">
        <v>1169325</v>
      </c>
      <c r="F77" s="27">
        <f t="shared" si="3"/>
        <v>87.589887640449433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4"/>
    </row>
    <row r="78" spans="1:13" ht="45.75">
      <c r="A78" s="29" t="s">
        <v>547</v>
      </c>
      <c r="B78" s="30" t="s">
        <v>447</v>
      </c>
      <c r="C78" s="31" t="s">
        <v>548</v>
      </c>
      <c r="D78" s="27">
        <v>1335000</v>
      </c>
      <c r="E78" s="27">
        <v>1169325</v>
      </c>
      <c r="F78" s="27">
        <f t="shared" si="3"/>
        <v>87.589887640449433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4"/>
    </row>
    <row r="79" spans="1:13">
      <c r="A79" s="29" t="s">
        <v>497</v>
      </c>
      <c r="B79" s="30" t="s">
        <v>447</v>
      </c>
      <c r="C79" s="31" t="s">
        <v>549</v>
      </c>
      <c r="D79" s="27">
        <v>150409</v>
      </c>
      <c r="E79" s="27">
        <v>150409</v>
      </c>
      <c r="F79" s="27">
        <f t="shared" si="3"/>
        <v>100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4"/>
    </row>
    <row r="80" spans="1:13">
      <c r="A80" s="29" t="s">
        <v>503</v>
      </c>
      <c r="B80" s="30" t="s">
        <v>447</v>
      </c>
      <c r="C80" s="31" t="s">
        <v>550</v>
      </c>
      <c r="D80" s="27">
        <v>150409</v>
      </c>
      <c r="E80" s="27">
        <v>150409</v>
      </c>
      <c r="F80" s="27">
        <f t="shared" si="3"/>
        <v>100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4"/>
    </row>
    <row r="81" spans="1:13">
      <c r="A81" s="29" t="s">
        <v>551</v>
      </c>
      <c r="B81" s="30" t="s">
        <v>447</v>
      </c>
      <c r="C81" s="31" t="s">
        <v>552</v>
      </c>
      <c r="D81" s="27">
        <v>0</v>
      </c>
      <c r="E81" s="27">
        <v>0</v>
      </c>
      <c r="F81" s="27">
        <v>0</v>
      </c>
      <c r="G81" s="27">
        <v>483700</v>
      </c>
      <c r="H81" s="27">
        <v>296520.7</v>
      </c>
      <c r="I81" s="27">
        <f t="shared" si="4"/>
        <v>61.302604920405216</v>
      </c>
      <c r="J81" s="27">
        <v>1036500</v>
      </c>
      <c r="K81" s="27">
        <v>757686.05</v>
      </c>
      <c r="L81" s="27">
        <f t="shared" ref="L81:L118" si="5">K81/J81*100</f>
        <v>73.100438977327556</v>
      </c>
      <c r="M81" s="4"/>
    </row>
    <row r="82" spans="1:13">
      <c r="A82" s="29" t="s">
        <v>553</v>
      </c>
      <c r="B82" s="30" t="s">
        <v>447</v>
      </c>
      <c r="C82" s="31" t="s">
        <v>554</v>
      </c>
      <c r="D82" s="27">
        <v>0</v>
      </c>
      <c r="E82" s="27">
        <v>0</v>
      </c>
      <c r="F82" s="27">
        <v>0</v>
      </c>
      <c r="G82" s="27">
        <v>483700</v>
      </c>
      <c r="H82" s="27">
        <v>296520.7</v>
      </c>
      <c r="I82" s="27">
        <f t="shared" si="4"/>
        <v>61.302604920405216</v>
      </c>
      <c r="J82" s="27">
        <v>1036500</v>
      </c>
      <c r="K82" s="27">
        <v>757686.05</v>
      </c>
      <c r="L82" s="27">
        <f t="shared" si="5"/>
        <v>73.100438977327556</v>
      </c>
      <c r="M82" s="4"/>
    </row>
    <row r="83" spans="1:13" ht="45.75">
      <c r="A83" s="29" t="s">
        <v>452</v>
      </c>
      <c r="B83" s="30" t="s">
        <v>447</v>
      </c>
      <c r="C83" s="31" t="s">
        <v>555</v>
      </c>
      <c r="D83" s="27">
        <v>0</v>
      </c>
      <c r="E83" s="27">
        <v>0</v>
      </c>
      <c r="F83" s="27">
        <v>0</v>
      </c>
      <c r="G83" s="27">
        <v>464380</v>
      </c>
      <c r="H83" s="27">
        <v>296070.7</v>
      </c>
      <c r="I83" s="27">
        <f t="shared" si="4"/>
        <v>63.75612644816745</v>
      </c>
      <c r="J83" s="27">
        <v>988870.39</v>
      </c>
      <c r="K83" s="27">
        <v>751686.05</v>
      </c>
      <c r="L83" s="27">
        <f t="shared" si="5"/>
        <v>76.01461805323143</v>
      </c>
      <c r="M83" s="4"/>
    </row>
    <row r="84" spans="1:13" ht="23.25">
      <c r="A84" s="29" t="s">
        <v>454</v>
      </c>
      <c r="B84" s="30" t="s">
        <v>447</v>
      </c>
      <c r="C84" s="31" t="s">
        <v>556</v>
      </c>
      <c r="D84" s="27">
        <v>0</v>
      </c>
      <c r="E84" s="27">
        <v>0</v>
      </c>
      <c r="F84" s="27">
        <v>0</v>
      </c>
      <c r="G84" s="27">
        <v>464380</v>
      </c>
      <c r="H84" s="27">
        <v>296070.7</v>
      </c>
      <c r="I84" s="27">
        <f t="shared" si="4"/>
        <v>63.75612644816745</v>
      </c>
      <c r="J84" s="27">
        <v>988870.39</v>
      </c>
      <c r="K84" s="27">
        <v>751686.05</v>
      </c>
      <c r="L84" s="27">
        <f t="shared" si="5"/>
        <v>76.01461805323143</v>
      </c>
      <c r="M84" s="4"/>
    </row>
    <row r="85" spans="1:13">
      <c r="A85" s="29" t="s">
        <v>456</v>
      </c>
      <c r="B85" s="30" t="s">
        <v>447</v>
      </c>
      <c r="C85" s="31" t="s">
        <v>557</v>
      </c>
      <c r="D85" s="27">
        <v>0</v>
      </c>
      <c r="E85" s="27">
        <v>0</v>
      </c>
      <c r="F85" s="27">
        <v>0</v>
      </c>
      <c r="G85" s="27">
        <v>343160</v>
      </c>
      <c r="H85" s="27">
        <v>218693.82</v>
      </c>
      <c r="I85" s="27">
        <f t="shared" si="4"/>
        <v>63.729403193845435</v>
      </c>
      <c r="J85" s="27">
        <v>754157</v>
      </c>
      <c r="K85" s="27">
        <v>595642.43000000005</v>
      </c>
      <c r="L85" s="27">
        <f t="shared" si="5"/>
        <v>78.981224068728409</v>
      </c>
      <c r="M85" s="4"/>
    </row>
    <row r="86" spans="1:13" ht="23.25">
      <c r="A86" s="29" t="s">
        <v>458</v>
      </c>
      <c r="B86" s="30" t="s">
        <v>447</v>
      </c>
      <c r="C86" s="31" t="s">
        <v>558</v>
      </c>
      <c r="D86" s="27">
        <v>0</v>
      </c>
      <c r="E86" s="27">
        <v>0</v>
      </c>
      <c r="F86" s="27">
        <v>0</v>
      </c>
      <c r="G86" s="27">
        <v>16680</v>
      </c>
      <c r="H86" s="27">
        <v>7855</v>
      </c>
      <c r="I86" s="27">
        <f t="shared" si="4"/>
        <v>47.092326139088733</v>
      </c>
      <c r="J86" s="27">
        <v>7442</v>
      </c>
      <c r="K86" s="27">
        <v>3000</v>
      </c>
      <c r="L86" s="27">
        <f t="shared" si="5"/>
        <v>40.311744154797097</v>
      </c>
      <c r="M86" s="4"/>
    </row>
    <row r="87" spans="1:13" ht="34.5">
      <c r="A87" s="29" t="s">
        <v>460</v>
      </c>
      <c r="B87" s="30" t="s">
        <v>447</v>
      </c>
      <c r="C87" s="31" t="s">
        <v>559</v>
      </c>
      <c r="D87" s="27">
        <v>0</v>
      </c>
      <c r="E87" s="27">
        <v>0</v>
      </c>
      <c r="F87" s="27">
        <v>0</v>
      </c>
      <c r="G87" s="27">
        <v>104540</v>
      </c>
      <c r="H87" s="27">
        <v>69521.88</v>
      </c>
      <c r="I87" s="27">
        <f t="shared" si="4"/>
        <v>66.502659269179262</v>
      </c>
      <c r="J87" s="27">
        <v>227271.39</v>
      </c>
      <c r="K87" s="27">
        <v>153043.62</v>
      </c>
      <c r="L87" s="27">
        <f t="shared" si="5"/>
        <v>67.339589026141823</v>
      </c>
      <c r="M87" s="4"/>
    </row>
    <row r="88" spans="1:13" ht="23.25">
      <c r="A88" s="29" t="s">
        <v>462</v>
      </c>
      <c r="B88" s="30" t="s">
        <v>447</v>
      </c>
      <c r="C88" s="31" t="s">
        <v>560</v>
      </c>
      <c r="D88" s="27">
        <v>0</v>
      </c>
      <c r="E88" s="27">
        <v>0</v>
      </c>
      <c r="F88" s="27">
        <v>0</v>
      </c>
      <c r="G88" s="27">
        <v>19320</v>
      </c>
      <c r="H88" s="27">
        <v>450</v>
      </c>
      <c r="I88" s="27">
        <f t="shared" si="4"/>
        <v>2.329192546583851</v>
      </c>
      <c r="J88" s="27">
        <v>47629.61</v>
      </c>
      <c r="K88" s="27">
        <v>6000</v>
      </c>
      <c r="L88" s="27">
        <f t="shared" si="5"/>
        <v>12.597205813778444</v>
      </c>
      <c r="M88" s="4"/>
    </row>
    <row r="89" spans="1:13" ht="23.25">
      <c r="A89" s="29" t="s">
        <v>464</v>
      </c>
      <c r="B89" s="30" t="s">
        <v>447</v>
      </c>
      <c r="C89" s="31" t="s">
        <v>561</v>
      </c>
      <c r="D89" s="27">
        <v>0</v>
      </c>
      <c r="E89" s="27">
        <v>0</v>
      </c>
      <c r="F89" s="27">
        <v>0</v>
      </c>
      <c r="G89" s="27">
        <v>19320</v>
      </c>
      <c r="H89" s="27">
        <v>450</v>
      </c>
      <c r="I89" s="27">
        <f t="shared" si="4"/>
        <v>2.329192546583851</v>
      </c>
      <c r="J89" s="27">
        <v>47629.61</v>
      </c>
      <c r="K89" s="27">
        <v>6000</v>
      </c>
      <c r="L89" s="27">
        <f t="shared" si="5"/>
        <v>12.597205813778444</v>
      </c>
      <c r="M89" s="4"/>
    </row>
    <row r="90" spans="1:13" ht="23.25">
      <c r="A90" s="29" t="s">
        <v>466</v>
      </c>
      <c r="B90" s="30" t="s">
        <v>447</v>
      </c>
      <c r="C90" s="31" t="s">
        <v>562</v>
      </c>
      <c r="D90" s="27">
        <v>0</v>
      </c>
      <c r="E90" s="27">
        <v>0</v>
      </c>
      <c r="F90" s="27">
        <v>0</v>
      </c>
      <c r="G90" s="27">
        <v>4320</v>
      </c>
      <c r="H90" s="27">
        <v>0</v>
      </c>
      <c r="I90" s="27">
        <f t="shared" si="4"/>
        <v>0</v>
      </c>
      <c r="J90" s="27">
        <v>0</v>
      </c>
      <c r="K90" s="27">
        <v>0</v>
      </c>
      <c r="L90" s="27">
        <v>0</v>
      </c>
      <c r="M90" s="4"/>
    </row>
    <row r="91" spans="1:13">
      <c r="A91" s="29" t="s">
        <v>478</v>
      </c>
      <c r="B91" s="30" t="s">
        <v>447</v>
      </c>
      <c r="C91" s="31" t="s">
        <v>563</v>
      </c>
      <c r="D91" s="27">
        <v>0</v>
      </c>
      <c r="E91" s="27">
        <v>0</v>
      </c>
      <c r="F91" s="27">
        <v>0</v>
      </c>
      <c r="G91" s="27">
        <v>15000</v>
      </c>
      <c r="H91" s="27">
        <v>450</v>
      </c>
      <c r="I91" s="27">
        <f t="shared" si="4"/>
        <v>3</v>
      </c>
      <c r="J91" s="27">
        <v>47629.61</v>
      </c>
      <c r="K91" s="27">
        <v>6000</v>
      </c>
      <c r="L91" s="27">
        <f t="shared" si="5"/>
        <v>12.597205813778444</v>
      </c>
      <c r="M91" s="4"/>
    </row>
    <row r="92" spans="1:13" ht="23.25">
      <c r="A92" s="29" t="s">
        <v>564</v>
      </c>
      <c r="B92" s="30" t="s">
        <v>447</v>
      </c>
      <c r="C92" s="31" t="s">
        <v>565</v>
      </c>
      <c r="D92" s="27">
        <v>4870200</v>
      </c>
      <c r="E92" s="27">
        <v>4049274.36</v>
      </c>
      <c r="F92" s="27">
        <f t="shared" si="3"/>
        <v>83.143902919797952</v>
      </c>
      <c r="G92" s="27">
        <v>1010250</v>
      </c>
      <c r="H92" s="27">
        <v>340568.05</v>
      </c>
      <c r="I92" s="27">
        <f t="shared" si="4"/>
        <v>33.71126453848057</v>
      </c>
      <c r="J92" s="27">
        <v>2350000</v>
      </c>
      <c r="K92" s="27">
        <v>1771584.78</v>
      </c>
      <c r="L92" s="27">
        <f t="shared" si="5"/>
        <v>75.38658638297872</v>
      </c>
      <c r="M92" s="4"/>
    </row>
    <row r="93" spans="1:13" ht="23.25">
      <c r="A93" s="29" t="s">
        <v>566</v>
      </c>
      <c r="B93" s="30" t="s">
        <v>447</v>
      </c>
      <c r="C93" s="31" t="s">
        <v>567</v>
      </c>
      <c r="D93" s="27">
        <v>4870200</v>
      </c>
      <c r="E93" s="27">
        <v>4049274.36</v>
      </c>
      <c r="F93" s="27">
        <f t="shared" si="3"/>
        <v>83.143902919797952</v>
      </c>
      <c r="G93" s="27">
        <v>143200</v>
      </c>
      <c r="H93" s="27">
        <v>90680.02</v>
      </c>
      <c r="I93" s="27">
        <f t="shared" si="4"/>
        <v>63.324036312849167</v>
      </c>
      <c r="J93" s="27">
        <v>126000</v>
      </c>
      <c r="K93" s="27">
        <v>79582.58</v>
      </c>
      <c r="L93" s="27">
        <f t="shared" si="5"/>
        <v>63.160777777777774</v>
      </c>
      <c r="M93" s="4"/>
    </row>
    <row r="94" spans="1:13" ht="45.75">
      <c r="A94" s="29" t="s">
        <v>452</v>
      </c>
      <c r="B94" s="30" t="s">
        <v>447</v>
      </c>
      <c r="C94" s="31" t="s">
        <v>568</v>
      </c>
      <c r="D94" s="27">
        <v>3440000</v>
      </c>
      <c r="E94" s="27">
        <v>3026980.59</v>
      </c>
      <c r="F94" s="27">
        <f t="shared" si="3"/>
        <v>87.993621802325578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4"/>
    </row>
    <row r="95" spans="1:13">
      <c r="A95" s="29" t="s">
        <v>569</v>
      </c>
      <c r="B95" s="30" t="s">
        <v>447</v>
      </c>
      <c r="C95" s="31" t="s">
        <v>570</v>
      </c>
      <c r="D95" s="27">
        <v>3440000</v>
      </c>
      <c r="E95" s="27">
        <v>3026980.59</v>
      </c>
      <c r="F95" s="27">
        <f t="shared" si="3"/>
        <v>87.993621802325578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4"/>
    </row>
    <row r="96" spans="1:13">
      <c r="A96" s="29" t="s">
        <v>571</v>
      </c>
      <c r="B96" s="30" t="s">
        <v>447</v>
      </c>
      <c r="C96" s="31" t="s">
        <v>572</v>
      </c>
      <c r="D96" s="27">
        <v>2584000</v>
      </c>
      <c r="E96" s="27">
        <v>2249483.9300000002</v>
      </c>
      <c r="F96" s="27">
        <f t="shared" si="3"/>
        <v>87.054331656346747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4"/>
    </row>
    <row r="97" spans="1:13" ht="23.25">
      <c r="A97" s="29" t="s">
        <v>573</v>
      </c>
      <c r="B97" s="30" t="s">
        <v>447</v>
      </c>
      <c r="C97" s="31" t="s">
        <v>574</v>
      </c>
      <c r="D97" s="27">
        <v>80000</v>
      </c>
      <c r="E97" s="27">
        <v>76981.7</v>
      </c>
      <c r="F97" s="27">
        <f t="shared" si="3"/>
        <v>96.227124999999987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4"/>
    </row>
    <row r="98" spans="1:13" ht="34.5">
      <c r="A98" s="29" t="s">
        <v>575</v>
      </c>
      <c r="B98" s="30" t="s">
        <v>447</v>
      </c>
      <c r="C98" s="31" t="s">
        <v>576</v>
      </c>
      <c r="D98" s="27">
        <v>776000</v>
      </c>
      <c r="E98" s="27">
        <v>700514.96</v>
      </c>
      <c r="F98" s="27">
        <f t="shared" si="3"/>
        <v>90.27254639175257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4"/>
    </row>
    <row r="99" spans="1:13" ht="23.25">
      <c r="A99" s="29" t="s">
        <v>462</v>
      </c>
      <c r="B99" s="30" t="s">
        <v>447</v>
      </c>
      <c r="C99" s="31" t="s">
        <v>577</v>
      </c>
      <c r="D99" s="27">
        <v>1430000</v>
      </c>
      <c r="E99" s="27">
        <v>1022293.77</v>
      </c>
      <c r="F99" s="27">
        <f t="shared" si="3"/>
        <v>71.489074825174825</v>
      </c>
      <c r="G99" s="27">
        <v>143200</v>
      </c>
      <c r="H99" s="27">
        <v>90680.02</v>
      </c>
      <c r="I99" s="27">
        <f t="shared" si="4"/>
        <v>63.324036312849167</v>
      </c>
      <c r="J99" s="27">
        <v>126000</v>
      </c>
      <c r="K99" s="27">
        <v>79582.58</v>
      </c>
      <c r="L99" s="27">
        <f t="shared" si="5"/>
        <v>63.160777777777774</v>
      </c>
      <c r="M99" s="4"/>
    </row>
    <row r="100" spans="1:13" ht="23.25">
      <c r="A100" s="29" t="s">
        <v>464</v>
      </c>
      <c r="B100" s="30" t="s">
        <v>447</v>
      </c>
      <c r="C100" s="31" t="s">
        <v>578</v>
      </c>
      <c r="D100" s="27">
        <v>1430000</v>
      </c>
      <c r="E100" s="27">
        <v>1022293.77</v>
      </c>
      <c r="F100" s="27">
        <f t="shared" si="3"/>
        <v>71.489074825174825</v>
      </c>
      <c r="G100" s="27">
        <v>143200</v>
      </c>
      <c r="H100" s="27">
        <v>90680.02</v>
      </c>
      <c r="I100" s="27">
        <f t="shared" si="4"/>
        <v>63.324036312849167</v>
      </c>
      <c r="J100" s="27">
        <v>126000</v>
      </c>
      <c r="K100" s="27">
        <v>79582.58</v>
      </c>
      <c r="L100" s="27">
        <f t="shared" si="5"/>
        <v>63.160777777777774</v>
      </c>
      <c r="M100" s="4"/>
    </row>
    <row r="101" spans="1:13" ht="23.25">
      <c r="A101" s="29" t="s">
        <v>466</v>
      </c>
      <c r="B101" s="30" t="s">
        <v>447</v>
      </c>
      <c r="C101" s="31" t="s">
        <v>579</v>
      </c>
      <c r="D101" s="27">
        <v>84300</v>
      </c>
      <c r="E101" s="27">
        <v>80879.039999999994</v>
      </c>
      <c r="F101" s="27">
        <f t="shared" si="3"/>
        <v>95.941921708185035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4"/>
    </row>
    <row r="102" spans="1:13">
      <c r="A102" s="29" t="s">
        <v>478</v>
      </c>
      <c r="B102" s="30" t="s">
        <v>447</v>
      </c>
      <c r="C102" s="31" t="s">
        <v>580</v>
      </c>
      <c r="D102" s="27">
        <v>1345700</v>
      </c>
      <c r="E102" s="27">
        <v>941414.73</v>
      </c>
      <c r="F102" s="27">
        <f t="shared" si="3"/>
        <v>69.957251244705361</v>
      </c>
      <c r="G102" s="27">
        <v>143200</v>
      </c>
      <c r="H102" s="27">
        <v>90680.02</v>
      </c>
      <c r="I102" s="27">
        <f t="shared" si="4"/>
        <v>63.324036312849167</v>
      </c>
      <c r="J102" s="27">
        <v>126000</v>
      </c>
      <c r="K102" s="27">
        <v>79582.58</v>
      </c>
      <c r="L102" s="27">
        <f t="shared" si="5"/>
        <v>63.160777777777774</v>
      </c>
      <c r="M102" s="4"/>
    </row>
    <row r="103" spans="1:13">
      <c r="A103" s="29" t="s">
        <v>495</v>
      </c>
      <c r="B103" s="30" t="s">
        <v>447</v>
      </c>
      <c r="C103" s="31" t="s">
        <v>581</v>
      </c>
      <c r="D103" s="27">
        <v>200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4"/>
    </row>
    <row r="104" spans="1:13">
      <c r="A104" s="29" t="s">
        <v>497</v>
      </c>
      <c r="B104" s="30" t="s">
        <v>447</v>
      </c>
      <c r="C104" s="31" t="s">
        <v>582</v>
      </c>
      <c r="D104" s="27">
        <v>200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4"/>
    </row>
    <row r="105" spans="1:13">
      <c r="A105" s="29" t="s">
        <v>501</v>
      </c>
      <c r="B105" s="30" t="s">
        <v>447</v>
      </c>
      <c r="C105" s="31" t="s">
        <v>583</v>
      </c>
      <c r="D105" s="27">
        <v>200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4"/>
    </row>
    <row r="106" spans="1:13">
      <c r="A106" s="29" t="s">
        <v>584</v>
      </c>
      <c r="B106" s="30" t="s">
        <v>447</v>
      </c>
      <c r="C106" s="31" t="s">
        <v>585</v>
      </c>
      <c r="D106" s="27">
        <v>0</v>
      </c>
      <c r="E106" s="27">
        <v>0</v>
      </c>
      <c r="F106" s="27">
        <v>0</v>
      </c>
      <c r="G106" s="27">
        <v>737050</v>
      </c>
      <c r="H106" s="27">
        <v>249888.03</v>
      </c>
      <c r="I106" s="27">
        <f t="shared" si="4"/>
        <v>33.90380978224001</v>
      </c>
      <c r="J106" s="27">
        <v>2224000</v>
      </c>
      <c r="K106" s="27">
        <v>1692002.2</v>
      </c>
      <c r="L106" s="27">
        <f t="shared" si="5"/>
        <v>76.079235611510782</v>
      </c>
      <c r="M106" s="4"/>
    </row>
    <row r="107" spans="1:13" ht="45.75">
      <c r="A107" s="29" t="s">
        <v>452</v>
      </c>
      <c r="B107" s="30" t="s">
        <v>447</v>
      </c>
      <c r="C107" s="31" t="s">
        <v>586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1982000</v>
      </c>
      <c r="K107" s="27">
        <v>1646002.2</v>
      </c>
      <c r="L107" s="27">
        <f t="shared" si="5"/>
        <v>83.047537840565084</v>
      </c>
      <c r="M107" s="4"/>
    </row>
    <row r="108" spans="1:13">
      <c r="A108" s="29" t="s">
        <v>569</v>
      </c>
      <c r="B108" s="30" t="s">
        <v>447</v>
      </c>
      <c r="C108" s="31" t="s">
        <v>587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1982000</v>
      </c>
      <c r="K108" s="27">
        <v>1646002.2</v>
      </c>
      <c r="L108" s="27">
        <f t="shared" si="5"/>
        <v>83.047537840565084</v>
      </c>
      <c r="M108" s="4"/>
    </row>
    <row r="109" spans="1:13">
      <c r="A109" s="29" t="s">
        <v>571</v>
      </c>
      <c r="B109" s="30" t="s">
        <v>447</v>
      </c>
      <c r="C109" s="31" t="s">
        <v>588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1522000</v>
      </c>
      <c r="K109" s="27">
        <v>1268811.3899999999</v>
      </c>
      <c r="L109" s="27">
        <f t="shared" si="5"/>
        <v>83.364743101182654</v>
      </c>
      <c r="M109" s="4"/>
    </row>
    <row r="110" spans="1:13" ht="34.5">
      <c r="A110" s="29" t="s">
        <v>575</v>
      </c>
      <c r="B110" s="30" t="s">
        <v>447</v>
      </c>
      <c r="C110" s="31" t="s">
        <v>589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460000</v>
      </c>
      <c r="K110" s="27">
        <v>377190.81</v>
      </c>
      <c r="L110" s="27">
        <f t="shared" si="5"/>
        <v>81.998002173913036</v>
      </c>
      <c r="M110" s="4"/>
    </row>
    <row r="111" spans="1:13" ht="23.25">
      <c r="A111" s="29" t="s">
        <v>462</v>
      </c>
      <c r="B111" s="30" t="s">
        <v>447</v>
      </c>
      <c r="C111" s="31" t="s">
        <v>590</v>
      </c>
      <c r="D111" s="27">
        <v>0</v>
      </c>
      <c r="E111" s="27">
        <v>0</v>
      </c>
      <c r="F111" s="27">
        <v>0</v>
      </c>
      <c r="G111" s="27">
        <v>737050</v>
      </c>
      <c r="H111" s="27">
        <v>249888.03</v>
      </c>
      <c r="I111" s="27">
        <f t="shared" si="4"/>
        <v>33.90380978224001</v>
      </c>
      <c r="J111" s="27">
        <v>242000</v>
      </c>
      <c r="K111" s="27">
        <v>46000</v>
      </c>
      <c r="L111" s="27">
        <f t="shared" si="5"/>
        <v>19.008264462809919</v>
      </c>
      <c r="M111" s="4"/>
    </row>
    <row r="112" spans="1:13" ht="23.25">
      <c r="A112" s="29" t="s">
        <v>464</v>
      </c>
      <c r="B112" s="30" t="s">
        <v>447</v>
      </c>
      <c r="C112" s="31" t="s">
        <v>591</v>
      </c>
      <c r="D112" s="27">
        <v>0</v>
      </c>
      <c r="E112" s="27">
        <v>0</v>
      </c>
      <c r="F112" s="27">
        <v>0</v>
      </c>
      <c r="G112" s="27">
        <v>737050</v>
      </c>
      <c r="H112" s="27">
        <v>249888.03</v>
      </c>
      <c r="I112" s="27">
        <f t="shared" si="4"/>
        <v>33.90380978224001</v>
      </c>
      <c r="J112" s="27">
        <v>242000</v>
      </c>
      <c r="K112" s="27">
        <v>46000</v>
      </c>
      <c r="L112" s="27">
        <f t="shared" si="5"/>
        <v>19.008264462809919</v>
      </c>
      <c r="M112" s="4"/>
    </row>
    <row r="113" spans="1:13">
      <c r="A113" s="29" t="s">
        <v>478</v>
      </c>
      <c r="B113" s="30" t="s">
        <v>447</v>
      </c>
      <c r="C113" s="31" t="s">
        <v>592</v>
      </c>
      <c r="D113" s="27">
        <v>0</v>
      </c>
      <c r="E113" s="27">
        <v>0</v>
      </c>
      <c r="F113" s="27">
        <v>0</v>
      </c>
      <c r="G113" s="27">
        <v>737050</v>
      </c>
      <c r="H113" s="27">
        <v>249888.03</v>
      </c>
      <c r="I113" s="27">
        <f t="shared" si="4"/>
        <v>33.90380978224001</v>
      </c>
      <c r="J113" s="27">
        <v>242000</v>
      </c>
      <c r="K113" s="27">
        <v>46000</v>
      </c>
      <c r="L113" s="27">
        <f t="shared" si="5"/>
        <v>19.008264462809919</v>
      </c>
      <c r="M113" s="4"/>
    </row>
    <row r="114" spans="1:13" ht="23.25">
      <c r="A114" s="29" t="s">
        <v>593</v>
      </c>
      <c r="B114" s="30" t="s">
        <v>447</v>
      </c>
      <c r="C114" s="31" t="s">
        <v>594</v>
      </c>
      <c r="D114" s="27">
        <v>0</v>
      </c>
      <c r="E114" s="27">
        <v>0</v>
      </c>
      <c r="F114" s="27">
        <v>0</v>
      </c>
      <c r="G114" s="27">
        <v>130000</v>
      </c>
      <c r="H114" s="27">
        <v>0</v>
      </c>
      <c r="I114" s="27">
        <f t="shared" si="4"/>
        <v>0</v>
      </c>
      <c r="J114" s="27">
        <v>0</v>
      </c>
      <c r="K114" s="27">
        <v>0</v>
      </c>
      <c r="L114" s="27">
        <v>0</v>
      </c>
      <c r="M114" s="4"/>
    </row>
    <row r="115" spans="1:13" ht="23.25">
      <c r="A115" s="29" t="s">
        <v>462</v>
      </c>
      <c r="B115" s="30" t="s">
        <v>447</v>
      </c>
      <c r="C115" s="31" t="s">
        <v>595</v>
      </c>
      <c r="D115" s="27">
        <v>0</v>
      </c>
      <c r="E115" s="27">
        <v>0</v>
      </c>
      <c r="F115" s="27">
        <v>0</v>
      </c>
      <c r="G115" s="27">
        <v>130000</v>
      </c>
      <c r="H115" s="27">
        <v>0</v>
      </c>
      <c r="I115" s="27">
        <f t="shared" si="4"/>
        <v>0</v>
      </c>
      <c r="J115" s="27">
        <v>0</v>
      </c>
      <c r="K115" s="27">
        <v>0</v>
      </c>
      <c r="L115" s="27">
        <v>0</v>
      </c>
      <c r="M115" s="4"/>
    </row>
    <row r="116" spans="1:13" ht="23.25">
      <c r="A116" s="29" t="s">
        <v>464</v>
      </c>
      <c r="B116" s="30" t="s">
        <v>447</v>
      </c>
      <c r="C116" s="31" t="s">
        <v>596</v>
      </c>
      <c r="D116" s="27">
        <v>0</v>
      </c>
      <c r="E116" s="27">
        <v>0</v>
      </c>
      <c r="F116" s="27">
        <v>0</v>
      </c>
      <c r="G116" s="27">
        <v>130000</v>
      </c>
      <c r="H116" s="27">
        <v>0</v>
      </c>
      <c r="I116" s="27">
        <f t="shared" si="4"/>
        <v>0</v>
      </c>
      <c r="J116" s="27">
        <v>0</v>
      </c>
      <c r="K116" s="27">
        <v>0</v>
      </c>
      <c r="L116" s="27">
        <v>0</v>
      </c>
      <c r="M116" s="4"/>
    </row>
    <row r="117" spans="1:13">
      <c r="A117" s="29" t="s">
        <v>478</v>
      </c>
      <c r="B117" s="30" t="s">
        <v>447</v>
      </c>
      <c r="C117" s="31" t="s">
        <v>597</v>
      </c>
      <c r="D117" s="27">
        <v>0</v>
      </c>
      <c r="E117" s="27">
        <v>0</v>
      </c>
      <c r="F117" s="27">
        <v>0</v>
      </c>
      <c r="G117" s="27">
        <v>130000</v>
      </c>
      <c r="H117" s="27">
        <v>0</v>
      </c>
      <c r="I117" s="27">
        <f t="shared" si="4"/>
        <v>0</v>
      </c>
      <c r="J117" s="27">
        <v>0</v>
      </c>
      <c r="K117" s="27">
        <v>0</v>
      </c>
      <c r="L117" s="27">
        <v>0</v>
      </c>
      <c r="M117" s="4"/>
    </row>
    <row r="118" spans="1:13">
      <c r="A118" s="29" t="s">
        <v>598</v>
      </c>
      <c r="B118" s="30" t="s">
        <v>447</v>
      </c>
      <c r="C118" s="31" t="s">
        <v>599</v>
      </c>
      <c r="D118" s="27">
        <v>38723500</v>
      </c>
      <c r="E118" s="27">
        <v>27697659.760000002</v>
      </c>
      <c r="F118" s="27">
        <f t="shared" si="3"/>
        <v>71.52674670419772</v>
      </c>
      <c r="G118" s="27">
        <v>15699653.050000001</v>
      </c>
      <c r="H118" s="27">
        <v>5478900.5599999996</v>
      </c>
      <c r="I118" s="27">
        <f t="shared" si="4"/>
        <v>34.898227002538754</v>
      </c>
      <c r="J118" s="27">
        <v>15796942.15</v>
      </c>
      <c r="K118" s="27">
        <v>5260507.6100000003</v>
      </c>
      <c r="L118" s="27">
        <f t="shared" si="5"/>
        <v>33.300796825415993</v>
      </c>
      <c r="M118" s="4"/>
    </row>
    <row r="119" spans="1:13">
      <c r="A119" s="29" t="s">
        <v>600</v>
      </c>
      <c r="B119" s="30" t="s">
        <v>447</v>
      </c>
      <c r="C119" s="31" t="s">
        <v>601</v>
      </c>
      <c r="D119" s="27">
        <v>0</v>
      </c>
      <c r="E119" s="27">
        <v>0</v>
      </c>
      <c r="F119" s="27">
        <v>0</v>
      </c>
      <c r="G119" s="27">
        <v>428700</v>
      </c>
      <c r="H119" s="27">
        <v>261864.69</v>
      </c>
      <c r="I119" s="27">
        <f t="shared" si="4"/>
        <v>61.083435969209241</v>
      </c>
      <c r="J119" s="27">
        <v>0</v>
      </c>
      <c r="K119" s="27">
        <v>0</v>
      </c>
      <c r="L119" s="27">
        <v>0</v>
      </c>
      <c r="M119" s="4"/>
    </row>
    <row r="120" spans="1:13" ht="45.75">
      <c r="A120" s="29" t="s">
        <v>452</v>
      </c>
      <c r="B120" s="30" t="s">
        <v>447</v>
      </c>
      <c r="C120" s="31" t="s">
        <v>602</v>
      </c>
      <c r="D120" s="27">
        <v>0</v>
      </c>
      <c r="E120" s="27">
        <v>0</v>
      </c>
      <c r="F120" s="27">
        <v>0</v>
      </c>
      <c r="G120" s="27">
        <v>408924</v>
      </c>
      <c r="H120" s="27">
        <v>259365.69</v>
      </c>
      <c r="I120" s="27">
        <f t="shared" si="4"/>
        <v>63.426379963024914</v>
      </c>
      <c r="J120" s="27">
        <v>0</v>
      </c>
      <c r="K120" s="27">
        <v>0</v>
      </c>
      <c r="L120" s="27">
        <v>0</v>
      </c>
      <c r="M120" s="4"/>
    </row>
    <row r="121" spans="1:13" ht="23.25">
      <c r="A121" s="29" t="s">
        <v>454</v>
      </c>
      <c r="B121" s="30" t="s">
        <v>447</v>
      </c>
      <c r="C121" s="31" t="s">
        <v>603</v>
      </c>
      <c r="D121" s="27">
        <v>0</v>
      </c>
      <c r="E121" s="27">
        <v>0</v>
      </c>
      <c r="F121" s="27">
        <v>0</v>
      </c>
      <c r="G121" s="27">
        <v>408924</v>
      </c>
      <c r="H121" s="27">
        <v>259365.69</v>
      </c>
      <c r="I121" s="27">
        <f t="shared" si="4"/>
        <v>63.426379963024914</v>
      </c>
      <c r="J121" s="27">
        <v>0</v>
      </c>
      <c r="K121" s="27">
        <v>0</v>
      </c>
      <c r="L121" s="27">
        <v>0</v>
      </c>
      <c r="M121" s="4"/>
    </row>
    <row r="122" spans="1:13">
      <c r="A122" s="29" t="s">
        <v>456</v>
      </c>
      <c r="B122" s="30" t="s">
        <v>447</v>
      </c>
      <c r="C122" s="31" t="s">
        <v>604</v>
      </c>
      <c r="D122" s="27">
        <v>0</v>
      </c>
      <c r="E122" s="27">
        <v>0</v>
      </c>
      <c r="F122" s="27">
        <v>0</v>
      </c>
      <c r="G122" s="27">
        <v>314074.08</v>
      </c>
      <c r="H122" s="27">
        <v>202022.47</v>
      </c>
      <c r="I122" s="27">
        <f t="shared" si="4"/>
        <v>64.323190885411492</v>
      </c>
      <c r="J122" s="27">
        <v>0</v>
      </c>
      <c r="K122" s="27">
        <v>0</v>
      </c>
      <c r="L122" s="27">
        <v>0</v>
      </c>
      <c r="M122" s="4"/>
    </row>
    <row r="123" spans="1:13" ht="34.5">
      <c r="A123" s="29" t="s">
        <v>460</v>
      </c>
      <c r="B123" s="30" t="s">
        <v>447</v>
      </c>
      <c r="C123" s="31" t="s">
        <v>605</v>
      </c>
      <c r="D123" s="27">
        <v>0</v>
      </c>
      <c r="E123" s="27">
        <v>0</v>
      </c>
      <c r="F123" s="27">
        <v>0</v>
      </c>
      <c r="G123" s="27">
        <v>94849.919999999998</v>
      </c>
      <c r="H123" s="27">
        <v>57343.22</v>
      </c>
      <c r="I123" s="27">
        <f t="shared" si="4"/>
        <v>60.456793216061754</v>
      </c>
      <c r="J123" s="27">
        <v>0</v>
      </c>
      <c r="K123" s="27">
        <v>0</v>
      </c>
      <c r="L123" s="27">
        <v>0</v>
      </c>
      <c r="M123" s="4"/>
    </row>
    <row r="124" spans="1:13" ht="23.25">
      <c r="A124" s="29" t="s">
        <v>462</v>
      </c>
      <c r="B124" s="30" t="s">
        <v>447</v>
      </c>
      <c r="C124" s="31" t="s">
        <v>606</v>
      </c>
      <c r="D124" s="27">
        <v>0</v>
      </c>
      <c r="E124" s="27">
        <v>0</v>
      </c>
      <c r="F124" s="27">
        <v>0</v>
      </c>
      <c r="G124" s="27">
        <v>19776</v>
      </c>
      <c r="H124" s="27">
        <v>2499</v>
      </c>
      <c r="I124" s="27">
        <f t="shared" si="4"/>
        <v>12.636529126213592</v>
      </c>
      <c r="J124" s="27">
        <v>0</v>
      </c>
      <c r="K124" s="27">
        <v>0</v>
      </c>
      <c r="L124" s="27">
        <v>0</v>
      </c>
      <c r="M124" s="4"/>
    </row>
    <row r="125" spans="1:13" ht="23.25">
      <c r="A125" s="29" t="s">
        <v>464</v>
      </c>
      <c r="B125" s="30" t="s">
        <v>447</v>
      </c>
      <c r="C125" s="31" t="s">
        <v>607</v>
      </c>
      <c r="D125" s="27">
        <v>0</v>
      </c>
      <c r="E125" s="27">
        <v>0</v>
      </c>
      <c r="F125" s="27">
        <v>0</v>
      </c>
      <c r="G125" s="27">
        <v>19776</v>
      </c>
      <c r="H125" s="27">
        <v>2499</v>
      </c>
      <c r="I125" s="27">
        <f t="shared" si="4"/>
        <v>12.636529126213592</v>
      </c>
      <c r="J125" s="27">
        <v>0</v>
      </c>
      <c r="K125" s="27">
        <v>0</v>
      </c>
      <c r="L125" s="27">
        <v>0</v>
      </c>
      <c r="M125" s="4"/>
    </row>
    <row r="126" spans="1:13" ht="23.25">
      <c r="A126" s="29" t="s">
        <v>466</v>
      </c>
      <c r="B126" s="30" t="s">
        <v>447</v>
      </c>
      <c r="C126" s="31" t="s">
        <v>608</v>
      </c>
      <c r="D126" s="27">
        <v>0</v>
      </c>
      <c r="E126" s="27">
        <v>0</v>
      </c>
      <c r="F126" s="27">
        <v>0</v>
      </c>
      <c r="G126" s="27">
        <v>9071</v>
      </c>
      <c r="H126" s="27">
        <v>0</v>
      </c>
      <c r="I126" s="27">
        <f t="shared" si="4"/>
        <v>0</v>
      </c>
      <c r="J126" s="27">
        <v>0</v>
      </c>
      <c r="K126" s="27">
        <v>0</v>
      </c>
      <c r="L126" s="27">
        <v>0</v>
      </c>
      <c r="M126" s="4"/>
    </row>
    <row r="127" spans="1:13">
      <c r="A127" s="29" t="s">
        <v>478</v>
      </c>
      <c r="B127" s="30" t="s">
        <v>447</v>
      </c>
      <c r="C127" s="31" t="s">
        <v>609</v>
      </c>
      <c r="D127" s="27">
        <v>0</v>
      </c>
      <c r="E127" s="27">
        <v>0</v>
      </c>
      <c r="F127" s="27">
        <v>0</v>
      </c>
      <c r="G127" s="27">
        <v>10705</v>
      </c>
      <c r="H127" s="27">
        <v>2499</v>
      </c>
      <c r="I127" s="27">
        <f t="shared" si="4"/>
        <v>23.344231667445118</v>
      </c>
      <c r="J127" s="27">
        <v>0</v>
      </c>
      <c r="K127" s="27">
        <v>0</v>
      </c>
      <c r="L127" s="27">
        <v>0</v>
      </c>
      <c r="M127" s="4"/>
    </row>
    <row r="128" spans="1:13">
      <c r="A128" s="29" t="s">
        <v>610</v>
      </c>
      <c r="B128" s="30" t="s">
        <v>447</v>
      </c>
      <c r="C128" s="31" t="s">
        <v>611</v>
      </c>
      <c r="D128" s="27">
        <v>405000</v>
      </c>
      <c r="E128" s="27">
        <v>224000</v>
      </c>
      <c r="F128" s="27">
        <f t="shared" si="3"/>
        <v>55.308641975308639</v>
      </c>
      <c r="G128" s="27">
        <v>0</v>
      </c>
      <c r="H128" s="27">
        <v>0</v>
      </c>
      <c r="I128" s="27">
        <v>0</v>
      </c>
      <c r="J128" s="27">
        <v>36000</v>
      </c>
      <c r="K128" s="27">
        <v>0</v>
      </c>
      <c r="L128" s="27">
        <v>0</v>
      </c>
      <c r="M128" s="4"/>
    </row>
    <row r="129" spans="1:13" ht="23.25">
      <c r="A129" s="29" t="s">
        <v>462</v>
      </c>
      <c r="B129" s="30" t="s">
        <v>447</v>
      </c>
      <c r="C129" s="31" t="s">
        <v>612</v>
      </c>
      <c r="D129" s="27">
        <v>280000</v>
      </c>
      <c r="E129" s="27">
        <v>224000</v>
      </c>
      <c r="F129" s="27">
        <f t="shared" si="3"/>
        <v>80</v>
      </c>
      <c r="G129" s="27">
        <v>0</v>
      </c>
      <c r="H129" s="27">
        <v>0</v>
      </c>
      <c r="I129" s="27">
        <v>0</v>
      </c>
      <c r="J129" s="27">
        <v>36000</v>
      </c>
      <c r="K129" s="27">
        <v>0</v>
      </c>
      <c r="L129" s="27">
        <v>0</v>
      </c>
      <c r="M129" s="4"/>
    </row>
    <row r="130" spans="1:13" ht="23.25">
      <c r="A130" s="29" t="s">
        <v>464</v>
      </c>
      <c r="B130" s="30" t="s">
        <v>447</v>
      </c>
      <c r="C130" s="31" t="s">
        <v>613</v>
      </c>
      <c r="D130" s="27">
        <v>280000</v>
      </c>
      <c r="E130" s="27">
        <v>224000</v>
      </c>
      <c r="F130" s="27">
        <f t="shared" si="3"/>
        <v>80</v>
      </c>
      <c r="G130" s="27">
        <v>0</v>
      </c>
      <c r="H130" s="27">
        <v>0</v>
      </c>
      <c r="I130" s="27">
        <v>0</v>
      </c>
      <c r="J130" s="27">
        <v>36000</v>
      </c>
      <c r="K130" s="27">
        <v>0</v>
      </c>
      <c r="L130" s="27">
        <v>0</v>
      </c>
      <c r="M130" s="4"/>
    </row>
    <row r="131" spans="1:13">
      <c r="A131" s="29" t="s">
        <v>478</v>
      </c>
      <c r="B131" s="30" t="s">
        <v>447</v>
      </c>
      <c r="C131" s="31" t="s">
        <v>614</v>
      </c>
      <c r="D131" s="27">
        <v>280000</v>
      </c>
      <c r="E131" s="27">
        <v>224000</v>
      </c>
      <c r="F131" s="27">
        <f t="shared" si="3"/>
        <v>80</v>
      </c>
      <c r="G131" s="27">
        <v>0</v>
      </c>
      <c r="H131" s="27">
        <v>0</v>
      </c>
      <c r="I131" s="27">
        <v>0</v>
      </c>
      <c r="J131" s="27">
        <v>36000</v>
      </c>
      <c r="K131" s="27">
        <v>0</v>
      </c>
      <c r="L131" s="27">
        <v>0</v>
      </c>
      <c r="M131" s="4"/>
    </row>
    <row r="132" spans="1:13">
      <c r="A132" s="29" t="s">
        <v>495</v>
      </c>
      <c r="B132" s="30" t="s">
        <v>447</v>
      </c>
      <c r="C132" s="31" t="s">
        <v>615</v>
      </c>
      <c r="D132" s="27">
        <v>125000</v>
      </c>
      <c r="E132" s="27">
        <v>0</v>
      </c>
      <c r="F132" s="27">
        <f t="shared" si="3"/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4"/>
    </row>
    <row r="133" spans="1:13" ht="34.5">
      <c r="A133" s="29" t="s">
        <v>545</v>
      </c>
      <c r="B133" s="30" t="s">
        <v>447</v>
      </c>
      <c r="C133" s="31" t="s">
        <v>616</v>
      </c>
      <c r="D133" s="27">
        <v>125000</v>
      </c>
      <c r="E133" s="27">
        <v>0</v>
      </c>
      <c r="F133" s="27">
        <f t="shared" si="3"/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4"/>
    </row>
    <row r="134" spans="1:13" ht="45.75">
      <c r="A134" s="29" t="s">
        <v>617</v>
      </c>
      <c r="B134" s="30" t="s">
        <v>447</v>
      </c>
      <c r="C134" s="31" t="s">
        <v>618</v>
      </c>
      <c r="D134" s="27">
        <v>125000</v>
      </c>
      <c r="E134" s="27">
        <v>0</v>
      </c>
      <c r="F134" s="27">
        <f t="shared" si="3"/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4"/>
    </row>
    <row r="135" spans="1:13">
      <c r="A135" s="29" t="s">
        <v>619</v>
      </c>
      <c r="B135" s="30" t="s">
        <v>447</v>
      </c>
      <c r="C135" s="31" t="s">
        <v>620</v>
      </c>
      <c r="D135" s="27">
        <v>6960000</v>
      </c>
      <c r="E135" s="27">
        <v>6363000</v>
      </c>
      <c r="F135" s="27">
        <f t="shared" si="3"/>
        <v>91.422413793103459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4"/>
    </row>
    <row r="136" spans="1:13">
      <c r="A136" s="29" t="s">
        <v>495</v>
      </c>
      <c r="B136" s="30" t="s">
        <v>447</v>
      </c>
      <c r="C136" s="31" t="s">
        <v>621</v>
      </c>
      <c r="D136" s="27">
        <v>6960000</v>
      </c>
      <c r="E136" s="27">
        <v>6363000</v>
      </c>
      <c r="F136" s="27">
        <f t="shared" ref="F136:F199" si="6">E136/D136*100</f>
        <v>91.422413793103459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4"/>
    </row>
    <row r="137" spans="1:13" ht="34.5">
      <c r="A137" s="29" t="s">
        <v>545</v>
      </c>
      <c r="B137" s="30" t="s">
        <v>447</v>
      </c>
      <c r="C137" s="31" t="s">
        <v>622</v>
      </c>
      <c r="D137" s="27">
        <v>6960000</v>
      </c>
      <c r="E137" s="27">
        <v>6363000</v>
      </c>
      <c r="F137" s="27">
        <f t="shared" si="6"/>
        <v>91.422413793103459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4"/>
    </row>
    <row r="138" spans="1:13" ht="45.75">
      <c r="A138" s="29" t="s">
        <v>547</v>
      </c>
      <c r="B138" s="30" t="s">
        <v>447</v>
      </c>
      <c r="C138" s="31" t="s">
        <v>623</v>
      </c>
      <c r="D138" s="27">
        <v>6960000</v>
      </c>
      <c r="E138" s="27">
        <v>6363000</v>
      </c>
      <c r="F138" s="27">
        <f t="shared" si="6"/>
        <v>91.422413793103459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4"/>
    </row>
    <row r="139" spans="1:13">
      <c r="A139" s="29" t="s">
        <v>624</v>
      </c>
      <c r="B139" s="30" t="s">
        <v>447</v>
      </c>
      <c r="C139" s="31" t="s">
        <v>625</v>
      </c>
      <c r="D139" s="27">
        <v>30168700</v>
      </c>
      <c r="E139" s="27">
        <v>21015617.760000002</v>
      </c>
      <c r="F139" s="27">
        <f t="shared" si="6"/>
        <v>69.660335911060145</v>
      </c>
      <c r="G139" s="27">
        <v>11980338.050000001</v>
      </c>
      <c r="H139" s="27">
        <v>4701975.37</v>
      </c>
      <c r="I139" s="27">
        <f t="shared" ref="I139:I181" si="7">H139/G139*100</f>
        <v>39.247434841790628</v>
      </c>
      <c r="J139" s="27">
        <v>14014942.15</v>
      </c>
      <c r="K139" s="27">
        <v>5140527.6100000003</v>
      </c>
      <c r="L139" s="27">
        <f t="shared" ref="L139:L174" si="8">K139/J139*100</f>
        <v>36.678907090601157</v>
      </c>
      <c r="M139" s="4"/>
    </row>
    <row r="140" spans="1:13" ht="23.25">
      <c r="A140" s="29" t="s">
        <v>462</v>
      </c>
      <c r="B140" s="30" t="s">
        <v>447</v>
      </c>
      <c r="C140" s="31" t="s">
        <v>626</v>
      </c>
      <c r="D140" s="27">
        <v>30168700</v>
      </c>
      <c r="E140" s="27">
        <v>21015617.760000002</v>
      </c>
      <c r="F140" s="27">
        <f t="shared" si="6"/>
        <v>69.660335911060145</v>
      </c>
      <c r="G140" s="27">
        <v>11980338.050000001</v>
      </c>
      <c r="H140" s="27">
        <v>4701975.37</v>
      </c>
      <c r="I140" s="27">
        <f t="shared" si="7"/>
        <v>39.247434841790628</v>
      </c>
      <c r="J140" s="27">
        <v>14014942.15</v>
      </c>
      <c r="K140" s="27">
        <v>5140527.6100000003</v>
      </c>
      <c r="L140" s="27">
        <f t="shared" si="8"/>
        <v>36.678907090601157</v>
      </c>
      <c r="M140" s="4"/>
    </row>
    <row r="141" spans="1:13" ht="23.25">
      <c r="A141" s="29" t="s">
        <v>464</v>
      </c>
      <c r="B141" s="30" t="s">
        <v>447</v>
      </c>
      <c r="C141" s="31" t="s">
        <v>627</v>
      </c>
      <c r="D141" s="27">
        <v>30168700</v>
      </c>
      <c r="E141" s="27">
        <v>21015617.760000002</v>
      </c>
      <c r="F141" s="27">
        <f t="shared" si="6"/>
        <v>69.660335911060145</v>
      </c>
      <c r="G141" s="27">
        <v>11980338.050000001</v>
      </c>
      <c r="H141" s="27">
        <v>4701975.37</v>
      </c>
      <c r="I141" s="27">
        <f t="shared" si="7"/>
        <v>39.247434841790628</v>
      </c>
      <c r="J141" s="27">
        <v>14014942.15</v>
      </c>
      <c r="K141" s="27">
        <v>5140527.6100000003</v>
      </c>
      <c r="L141" s="27">
        <f t="shared" si="8"/>
        <v>36.678907090601157</v>
      </c>
      <c r="M141" s="4"/>
    </row>
    <row r="142" spans="1:13">
      <c r="A142" s="29" t="s">
        <v>478</v>
      </c>
      <c r="B142" s="30" t="s">
        <v>447</v>
      </c>
      <c r="C142" s="31" t="s">
        <v>628</v>
      </c>
      <c r="D142" s="27">
        <v>30168700</v>
      </c>
      <c r="E142" s="27">
        <v>21015617.760000002</v>
      </c>
      <c r="F142" s="27">
        <f t="shared" si="6"/>
        <v>69.660335911060145</v>
      </c>
      <c r="G142" s="27">
        <v>11980338.050000001</v>
      </c>
      <c r="H142" s="27">
        <v>4701975.37</v>
      </c>
      <c r="I142" s="27">
        <f t="shared" si="7"/>
        <v>39.247434841790628</v>
      </c>
      <c r="J142" s="27">
        <v>14014942.15</v>
      </c>
      <c r="K142" s="27">
        <v>5140527.6100000003</v>
      </c>
      <c r="L142" s="27">
        <f t="shared" si="8"/>
        <v>36.678907090601157</v>
      </c>
      <c r="M142" s="4"/>
    </row>
    <row r="143" spans="1:13">
      <c r="A143" s="29" t="s">
        <v>629</v>
      </c>
      <c r="B143" s="30" t="s">
        <v>447</v>
      </c>
      <c r="C143" s="31" t="s">
        <v>630</v>
      </c>
      <c r="D143" s="27">
        <v>1189800</v>
      </c>
      <c r="E143" s="27">
        <v>95042</v>
      </c>
      <c r="F143" s="27">
        <f t="shared" si="6"/>
        <v>7.9880652210455541</v>
      </c>
      <c r="G143" s="27">
        <v>3290615</v>
      </c>
      <c r="H143" s="27">
        <v>515060.5</v>
      </c>
      <c r="I143" s="27">
        <f t="shared" si="7"/>
        <v>15.65240844036753</v>
      </c>
      <c r="J143" s="27">
        <v>1746000</v>
      </c>
      <c r="K143" s="27">
        <v>119980</v>
      </c>
      <c r="L143" s="27">
        <f t="shared" si="8"/>
        <v>6.8717067583046969</v>
      </c>
      <c r="M143" s="4"/>
    </row>
    <row r="144" spans="1:13" ht="23.25">
      <c r="A144" s="29" t="s">
        <v>462</v>
      </c>
      <c r="B144" s="30" t="s">
        <v>447</v>
      </c>
      <c r="C144" s="31" t="s">
        <v>631</v>
      </c>
      <c r="D144" s="27">
        <v>26000</v>
      </c>
      <c r="E144" s="27">
        <v>2000</v>
      </c>
      <c r="F144" s="27">
        <f t="shared" si="6"/>
        <v>7.6923076923076925</v>
      </c>
      <c r="G144" s="27">
        <v>3290615</v>
      </c>
      <c r="H144" s="27">
        <v>515060.5</v>
      </c>
      <c r="I144" s="27">
        <f t="shared" si="7"/>
        <v>15.65240844036753</v>
      </c>
      <c r="J144" s="27">
        <v>1746000</v>
      </c>
      <c r="K144" s="27">
        <v>119980</v>
      </c>
      <c r="L144" s="27">
        <f t="shared" si="8"/>
        <v>6.8717067583046969</v>
      </c>
      <c r="M144" s="4"/>
    </row>
    <row r="145" spans="1:13" ht="23.25">
      <c r="A145" s="29" t="s">
        <v>464</v>
      </c>
      <c r="B145" s="30" t="s">
        <v>447</v>
      </c>
      <c r="C145" s="31" t="s">
        <v>632</v>
      </c>
      <c r="D145" s="27">
        <v>26000</v>
      </c>
      <c r="E145" s="27">
        <v>2000</v>
      </c>
      <c r="F145" s="27">
        <f t="shared" si="6"/>
        <v>7.6923076923076925</v>
      </c>
      <c r="G145" s="27">
        <v>3290615</v>
      </c>
      <c r="H145" s="27">
        <v>515060.5</v>
      </c>
      <c r="I145" s="27">
        <f t="shared" si="7"/>
        <v>15.65240844036753</v>
      </c>
      <c r="J145" s="27">
        <v>1746000</v>
      </c>
      <c r="K145" s="27">
        <v>119980</v>
      </c>
      <c r="L145" s="27">
        <f t="shared" si="8"/>
        <v>6.8717067583046969</v>
      </c>
      <c r="M145" s="4"/>
    </row>
    <row r="146" spans="1:13">
      <c r="A146" s="29" t="s">
        <v>478</v>
      </c>
      <c r="B146" s="30" t="s">
        <v>447</v>
      </c>
      <c r="C146" s="31" t="s">
        <v>633</v>
      </c>
      <c r="D146" s="27">
        <v>26000</v>
      </c>
      <c r="E146" s="27">
        <v>2000</v>
      </c>
      <c r="F146" s="27">
        <f t="shared" si="6"/>
        <v>7.6923076923076925</v>
      </c>
      <c r="G146" s="27">
        <v>1315615</v>
      </c>
      <c r="H146" s="27">
        <v>52000</v>
      </c>
      <c r="I146" s="27">
        <f t="shared" si="7"/>
        <v>3.9525241046962827</v>
      </c>
      <c r="J146" s="27">
        <v>20000</v>
      </c>
      <c r="K146" s="27">
        <v>0</v>
      </c>
      <c r="L146" s="27">
        <f t="shared" si="8"/>
        <v>0</v>
      </c>
      <c r="M146" s="4"/>
    </row>
    <row r="147" spans="1:13" ht="34.5">
      <c r="A147" s="29" t="s">
        <v>542</v>
      </c>
      <c r="B147" s="30" t="s">
        <v>447</v>
      </c>
      <c r="C147" s="31" t="s">
        <v>634</v>
      </c>
      <c r="D147" s="27">
        <v>0</v>
      </c>
      <c r="E147" s="27">
        <v>0</v>
      </c>
      <c r="F147" s="27">
        <v>0</v>
      </c>
      <c r="G147" s="27">
        <v>1975000</v>
      </c>
      <c r="H147" s="27">
        <v>463060.5</v>
      </c>
      <c r="I147" s="27">
        <f t="shared" si="7"/>
        <v>23.446101265822787</v>
      </c>
      <c r="J147" s="27">
        <v>1726000</v>
      </c>
      <c r="K147" s="27">
        <v>119980</v>
      </c>
      <c r="L147" s="27">
        <f t="shared" si="8"/>
        <v>6.9513325608342988</v>
      </c>
      <c r="M147" s="4"/>
    </row>
    <row r="148" spans="1:13">
      <c r="A148" s="29" t="s">
        <v>495</v>
      </c>
      <c r="B148" s="30" t="s">
        <v>447</v>
      </c>
      <c r="C148" s="31" t="s">
        <v>635</v>
      </c>
      <c r="D148" s="27">
        <v>1163800</v>
      </c>
      <c r="E148" s="27">
        <v>93042</v>
      </c>
      <c r="F148" s="27">
        <f t="shared" si="6"/>
        <v>7.9946726241622272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4"/>
    </row>
    <row r="149" spans="1:13" ht="34.5">
      <c r="A149" s="29" t="s">
        <v>545</v>
      </c>
      <c r="B149" s="30" t="s">
        <v>447</v>
      </c>
      <c r="C149" s="31" t="s">
        <v>636</v>
      </c>
      <c r="D149" s="27">
        <v>1163800</v>
      </c>
      <c r="E149" s="27">
        <v>93042</v>
      </c>
      <c r="F149" s="27">
        <f t="shared" si="6"/>
        <v>7.9946726241622272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4"/>
    </row>
    <row r="150" spans="1:13" ht="45.75">
      <c r="A150" s="29" t="s">
        <v>547</v>
      </c>
      <c r="B150" s="30" t="s">
        <v>447</v>
      </c>
      <c r="C150" s="31" t="s">
        <v>637</v>
      </c>
      <c r="D150" s="27">
        <v>1033800</v>
      </c>
      <c r="E150" s="27">
        <v>0</v>
      </c>
      <c r="F150" s="27">
        <f t="shared" si="6"/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4"/>
    </row>
    <row r="151" spans="1:13" ht="45.75">
      <c r="A151" s="29" t="s">
        <v>617</v>
      </c>
      <c r="B151" s="30" t="s">
        <v>447</v>
      </c>
      <c r="C151" s="31" t="s">
        <v>638</v>
      </c>
      <c r="D151" s="27">
        <v>130000</v>
      </c>
      <c r="E151" s="27">
        <v>93042</v>
      </c>
      <c r="F151" s="27">
        <f t="shared" si="6"/>
        <v>71.57076923076923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4"/>
    </row>
    <row r="152" spans="1:13">
      <c r="A152" s="29" t="s">
        <v>639</v>
      </c>
      <c r="B152" s="30" t="s">
        <v>447</v>
      </c>
      <c r="C152" s="31" t="s">
        <v>640</v>
      </c>
      <c r="D152" s="27">
        <v>8326272.2300000004</v>
      </c>
      <c r="E152" s="27">
        <v>8326252.2300000004</v>
      </c>
      <c r="F152" s="27">
        <f t="shared" si="6"/>
        <v>99.999759796467771</v>
      </c>
      <c r="G152" s="27">
        <v>38957217.340000004</v>
      </c>
      <c r="H152" s="27">
        <v>27119545.43</v>
      </c>
      <c r="I152" s="27">
        <f t="shared" si="7"/>
        <v>69.613661554195588</v>
      </c>
      <c r="J152" s="27">
        <v>14149049.199999999</v>
      </c>
      <c r="K152" s="27">
        <v>8477654.5399999991</v>
      </c>
      <c r="L152" s="27">
        <f t="shared" si="8"/>
        <v>59.916779001658995</v>
      </c>
      <c r="M152" s="4"/>
    </row>
    <row r="153" spans="1:13">
      <c r="A153" s="29" t="s">
        <v>641</v>
      </c>
      <c r="B153" s="30" t="s">
        <v>447</v>
      </c>
      <c r="C153" s="31" t="s">
        <v>642</v>
      </c>
      <c r="D153" s="27">
        <v>0</v>
      </c>
      <c r="E153" s="27">
        <v>0</v>
      </c>
      <c r="F153" s="27">
        <v>0</v>
      </c>
      <c r="G153" s="27">
        <v>1153370</v>
      </c>
      <c r="H153" s="27">
        <v>890212.66</v>
      </c>
      <c r="I153" s="27">
        <f t="shared" si="7"/>
        <v>77.183614971778354</v>
      </c>
      <c r="J153" s="27">
        <v>200000</v>
      </c>
      <c r="K153" s="27">
        <v>71439.86</v>
      </c>
      <c r="L153" s="27">
        <f t="shared" si="8"/>
        <v>35.719929999999998</v>
      </c>
      <c r="M153" s="4"/>
    </row>
    <row r="154" spans="1:13" ht="23.25">
      <c r="A154" s="29" t="s">
        <v>462</v>
      </c>
      <c r="B154" s="30" t="s">
        <v>447</v>
      </c>
      <c r="C154" s="31" t="s">
        <v>643</v>
      </c>
      <c r="D154" s="27">
        <v>0</v>
      </c>
      <c r="E154" s="27">
        <v>0</v>
      </c>
      <c r="F154" s="27">
        <v>0</v>
      </c>
      <c r="G154" s="27">
        <v>1135370</v>
      </c>
      <c r="H154" s="27">
        <v>872212.66</v>
      </c>
      <c r="I154" s="27">
        <f t="shared" si="7"/>
        <v>76.821887138113567</v>
      </c>
      <c r="J154" s="27">
        <v>200000</v>
      </c>
      <c r="K154" s="27">
        <v>71439.86</v>
      </c>
      <c r="L154" s="27">
        <f t="shared" si="8"/>
        <v>35.719929999999998</v>
      </c>
      <c r="M154" s="4"/>
    </row>
    <row r="155" spans="1:13" ht="23.25">
      <c r="A155" s="29" t="s">
        <v>464</v>
      </c>
      <c r="B155" s="30" t="s">
        <v>447</v>
      </c>
      <c r="C155" s="31" t="s">
        <v>644</v>
      </c>
      <c r="D155" s="27">
        <v>0</v>
      </c>
      <c r="E155" s="27">
        <v>0</v>
      </c>
      <c r="F155" s="27">
        <v>0</v>
      </c>
      <c r="G155" s="27">
        <v>1135370</v>
      </c>
      <c r="H155" s="27">
        <v>872212.66</v>
      </c>
      <c r="I155" s="27">
        <f t="shared" si="7"/>
        <v>76.821887138113567</v>
      </c>
      <c r="J155" s="27">
        <v>200000</v>
      </c>
      <c r="K155" s="27">
        <v>71439.86</v>
      </c>
      <c r="L155" s="27">
        <f t="shared" si="8"/>
        <v>35.719929999999998</v>
      </c>
      <c r="M155" s="4"/>
    </row>
    <row r="156" spans="1:13">
      <c r="A156" s="29" t="s">
        <v>478</v>
      </c>
      <c r="B156" s="30" t="s">
        <v>447</v>
      </c>
      <c r="C156" s="31" t="s">
        <v>645</v>
      </c>
      <c r="D156" s="27">
        <v>0</v>
      </c>
      <c r="E156" s="27">
        <v>0</v>
      </c>
      <c r="F156" s="27">
        <v>0</v>
      </c>
      <c r="G156" s="27">
        <v>1135370</v>
      </c>
      <c r="H156" s="27">
        <v>872212.66</v>
      </c>
      <c r="I156" s="27">
        <f t="shared" si="7"/>
        <v>76.821887138113567</v>
      </c>
      <c r="J156" s="27">
        <v>200000</v>
      </c>
      <c r="K156" s="27">
        <v>71439.86</v>
      </c>
      <c r="L156" s="27">
        <f t="shared" si="8"/>
        <v>35.719929999999998</v>
      </c>
      <c r="M156" s="4"/>
    </row>
    <row r="157" spans="1:13">
      <c r="A157" s="29" t="s">
        <v>495</v>
      </c>
      <c r="B157" s="30" t="s">
        <v>447</v>
      </c>
      <c r="C157" s="31" t="s">
        <v>646</v>
      </c>
      <c r="D157" s="27">
        <v>0</v>
      </c>
      <c r="E157" s="27">
        <v>0</v>
      </c>
      <c r="F157" s="27">
        <v>0</v>
      </c>
      <c r="G157" s="27">
        <v>18000</v>
      </c>
      <c r="H157" s="27">
        <v>18000</v>
      </c>
      <c r="I157" s="27">
        <f t="shared" si="7"/>
        <v>100</v>
      </c>
      <c r="J157" s="27">
        <v>0</v>
      </c>
      <c r="K157" s="27">
        <v>0</v>
      </c>
      <c r="L157" s="27">
        <v>0</v>
      </c>
      <c r="M157" s="4"/>
    </row>
    <row r="158" spans="1:13">
      <c r="A158" s="29" t="s">
        <v>497</v>
      </c>
      <c r="B158" s="30" t="s">
        <v>447</v>
      </c>
      <c r="C158" s="31" t="s">
        <v>647</v>
      </c>
      <c r="D158" s="27">
        <v>0</v>
      </c>
      <c r="E158" s="27">
        <v>0</v>
      </c>
      <c r="F158" s="27">
        <v>0</v>
      </c>
      <c r="G158" s="27">
        <v>18000</v>
      </c>
      <c r="H158" s="27">
        <v>18000</v>
      </c>
      <c r="I158" s="27">
        <f t="shared" si="7"/>
        <v>100</v>
      </c>
      <c r="J158" s="27">
        <v>0</v>
      </c>
      <c r="K158" s="27">
        <v>0</v>
      </c>
      <c r="L158" s="27">
        <v>0</v>
      </c>
      <c r="M158" s="4"/>
    </row>
    <row r="159" spans="1:13">
      <c r="A159" s="29" t="s">
        <v>503</v>
      </c>
      <c r="B159" s="30" t="s">
        <v>447</v>
      </c>
      <c r="C159" s="31" t="s">
        <v>648</v>
      </c>
      <c r="D159" s="27">
        <v>0</v>
      </c>
      <c r="E159" s="27">
        <v>0</v>
      </c>
      <c r="F159" s="27">
        <v>0</v>
      </c>
      <c r="G159" s="27">
        <v>18000</v>
      </c>
      <c r="H159" s="27">
        <v>18000</v>
      </c>
      <c r="I159" s="27">
        <f t="shared" si="7"/>
        <v>100</v>
      </c>
      <c r="J159" s="27">
        <v>0</v>
      </c>
      <c r="K159" s="27">
        <v>0</v>
      </c>
      <c r="L159" s="27">
        <v>0</v>
      </c>
      <c r="M159" s="4"/>
    </row>
    <row r="160" spans="1:13">
      <c r="A160" s="29" t="s">
        <v>649</v>
      </c>
      <c r="B160" s="30" t="s">
        <v>447</v>
      </c>
      <c r="C160" s="31" t="s">
        <v>650</v>
      </c>
      <c r="D160" s="27">
        <v>8326272.2300000004</v>
      </c>
      <c r="E160" s="27">
        <v>8326252.2300000004</v>
      </c>
      <c r="F160" s="27">
        <f t="shared" si="6"/>
        <v>99.999759796467771</v>
      </c>
      <c r="G160" s="27">
        <v>20038841</v>
      </c>
      <c r="H160" s="27">
        <v>16009596.59</v>
      </c>
      <c r="I160" s="27">
        <f t="shared" si="7"/>
        <v>79.892827085159269</v>
      </c>
      <c r="J160" s="27">
        <v>6116000</v>
      </c>
      <c r="K160" s="27">
        <v>4212207.24</v>
      </c>
      <c r="L160" s="27">
        <f t="shared" si="8"/>
        <v>68.871930019620677</v>
      </c>
      <c r="M160" s="4"/>
    </row>
    <row r="161" spans="1:13" ht="23.25">
      <c r="A161" s="29" t="s">
        <v>462</v>
      </c>
      <c r="B161" s="30" t="s">
        <v>447</v>
      </c>
      <c r="C161" s="31" t="s">
        <v>651</v>
      </c>
      <c r="D161" s="27">
        <v>19000</v>
      </c>
      <c r="E161" s="27">
        <v>18980</v>
      </c>
      <c r="F161" s="27">
        <f t="shared" si="6"/>
        <v>99.89473684210526</v>
      </c>
      <c r="G161" s="27">
        <v>20038841</v>
      </c>
      <c r="H161" s="27">
        <v>16009596.59</v>
      </c>
      <c r="I161" s="27">
        <f t="shared" si="7"/>
        <v>79.892827085159269</v>
      </c>
      <c r="J161" s="27">
        <v>5876000</v>
      </c>
      <c r="K161" s="27">
        <v>3972207.24</v>
      </c>
      <c r="L161" s="27">
        <f t="shared" si="8"/>
        <v>67.600531654186526</v>
      </c>
      <c r="M161" s="4"/>
    </row>
    <row r="162" spans="1:13" ht="23.25">
      <c r="A162" s="29" t="s">
        <v>464</v>
      </c>
      <c r="B162" s="30" t="s">
        <v>447</v>
      </c>
      <c r="C162" s="31" t="s">
        <v>652</v>
      </c>
      <c r="D162" s="27">
        <v>19000</v>
      </c>
      <c r="E162" s="27">
        <v>18980</v>
      </c>
      <c r="F162" s="27">
        <f t="shared" si="6"/>
        <v>99.89473684210526</v>
      </c>
      <c r="G162" s="27">
        <v>20038841</v>
      </c>
      <c r="H162" s="27">
        <v>16009596.59</v>
      </c>
      <c r="I162" s="27">
        <f t="shared" si="7"/>
        <v>79.892827085159269</v>
      </c>
      <c r="J162" s="27">
        <v>5876000</v>
      </c>
      <c r="K162" s="27">
        <v>3972207.24</v>
      </c>
      <c r="L162" s="27">
        <f t="shared" si="8"/>
        <v>67.600531654186526</v>
      </c>
      <c r="M162" s="4"/>
    </row>
    <row r="163" spans="1:13" ht="23.25">
      <c r="A163" s="29" t="s">
        <v>653</v>
      </c>
      <c r="B163" s="30" t="s">
        <v>447</v>
      </c>
      <c r="C163" s="31" t="s">
        <v>654</v>
      </c>
      <c r="D163" s="27">
        <v>0</v>
      </c>
      <c r="E163" s="27">
        <v>0</v>
      </c>
      <c r="F163" s="27">
        <v>0</v>
      </c>
      <c r="G163" s="27">
        <v>14809754.619999999</v>
      </c>
      <c r="H163" s="27">
        <v>12738034.73</v>
      </c>
      <c r="I163" s="27">
        <f t="shared" si="7"/>
        <v>86.011112654073145</v>
      </c>
      <c r="J163" s="27">
        <v>0</v>
      </c>
      <c r="K163" s="27">
        <v>0</v>
      </c>
      <c r="L163" s="27">
        <v>0</v>
      </c>
      <c r="M163" s="4"/>
    </row>
    <row r="164" spans="1:13">
      <c r="A164" s="29" t="s">
        <v>478</v>
      </c>
      <c r="B164" s="30" t="s">
        <v>447</v>
      </c>
      <c r="C164" s="31" t="s">
        <v>655</v>
      </c>
      <c r="D164" s="27">
        <v>19000</v>
      </c>
      <c r="E164" s="27">
        <v>18980</v>
      </c>
      <c r="F164" s="27">
        <f t="shared" si="6"/>
        <v>99.89473684210526</v>
      </c>
      <c r="G164" s="27">
        <v>5229086.38</v>
      </c>
      <c r="H164" s="27">
        <v>3271561.86</v>
      </c>
      <c r="I164" s="27">
        <f t="shared" si="7"/>
        <v>62.564693375747979</v>
      </c>
      <c r="J164" s="27">
        <v>5876000</v>
      </c>
      <c r="K164" s="27">
        <v>3972207.24</v>
      </c>
      <c r="L164" s="27">
        <f t="shared" si="8"/>
        <v>67.600531654186526</v>
      </c>
      <c r="M164" s="4"/>
    </row>
    <row r="165" spans="1:13" ht="23.25">
      <c r="A165" s="29" t="s">
        <v>656</v>
      </c>
      <c r="B165" s="30" t="s">
        <v>447</v>
      </c>
      <c r="C165" s="31" t="s">
        <v>657</v>
      </c>
      <c r="D165" s="27">
        <v>8307272.2300000004</v>
      </c>
      <c r="E165" s="27">
        <v>8307272.2300000004</v>
      </c>
      <c r="F165" s="27">
        <f t="shared" si="6"/>
        <v>100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4"/>
    </row>
    <row r="166" spans="1:13">
      <c r="A166" s="29" t="s">
        <v>658</v>
      </c>
      <c r="B166" s="30" t="s">
        <v>447</v>
      </c>
      <c r="C166" s="31" t="s">
        <v>659</v>
      </c>
      <c r="D166" s="27">
        <v>8307272.2300000004</v>
      </c>
      <c r="E166" s="27">
        <v>8307272.2300000004</v>
      </c>
      <c r="F166" s="27">
        <f t="shared" si="6"/>
        <v>100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4"/>
    </row>
    <row r="167" spans="1:13" ht="23.25">
      <c r="A167" s="29" t="s">
        <v>660</v>
      </c>
      <c r="B167" s="30" t="s">
        <v>447</v>
      </c>
      <c r="C167" s="31" t="s">
        <v>661</v>
      </c>
      <c r="D167" s="27">
        <v>8307272.2300000004</v>
      </c>
      <c r="E167" s="27">
        <v>8307272.2300000004</v>
      </c>
      <c r="F167" s="27">
        <f t="shared" si="6"/>
        <v>100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4"/>
    </row>
    <row r="168" spans="1:13">
      <c r="A168" s="29" t="s">
        <v>495</v>
      </c>
      <c r="B168" s="30" t="s">
        <v>447</v>
      </c>
      <c r="C168" s="31" t="s">
        <v>662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240000</v>
      </c>
      <c r="K168" s="27">
        <v>240000</v>
      </c>
      <c r="L168" s="27">
        <f t="shared" si="8"/>
        <v>100</v>
      </c>
      <c r="M168" s="4"/>
    </row>
    <row r="169" spans="1:13" ht="34.5">
      <c r="A169" s="29" t="s">
        <v>545</v>
      </c>
      <c r="B169" s="30" t="s">
        <v>447</v>
      </c>
      <c r="C169" s="31" t="s">
        <v>663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240000</v>
      </c>
      <c r="K169" s="27">
        <v>240000</v>
      </c>
      <c r="L169" s="27">
        <f t="shared" si="8"/>
        <v>100</v>
      </c>
      <c r="M169" s="4"/>
    </row>
    <row r="170" spans="1:13" ht="45.75">
      <c r="A170" s="29" t="s">
        <v>547</v>
      </c>
      <c r="B170" s="30" t="s">
        <v>447</v>
      </c>
      <c r="C170" s="31" t="s">
        <v>664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240000</v>
      </c>
      <c r="K170" s="27">
        <v>240000</v>
      </c>
      <c r="L170" s="27">
        <f t="shared" si="8"/>
        <v>100</v>
      </c>
      <c r="M170" s="4"/>
    </row>
    <row r="171" spans="1:13">
      <c r="A171" s="29" t="s">
        <v>665</v>
      </c>
      <c r="B171" s="30" t="s">
        <v>447</v>
      </c>
      <c r="C171" s="31" t="s">
        <v>666</v>
      </c>
      <c r="D171" s="27">
        <v>0</v>
      </c>
      <c r="E171" s="27">
        <v>0</v>
      </c>
      <c r="F171" s="27">
        <v>0</v>
      </c>
      <c r="G171" s="27">
        <v>12152006.34</v>
      </c>
      <c r="H171" s="27">
        <v>7254579.4699999997</v>
      </c>
      <c r="I171" s="27">
        <f t="shared" si="7"/>
        <v>59.698614920242058</v>
      </c>
      <c r="J171" s="27">
        <v>7783049.2000000002</v>
      </c>
      <c r="K171" s="27">
        <v>4194007.44</v>
      </c>
      <c r="L171" s="27">
        <f t="shared" si="8"/>
        <v>53.886431040420504</v>
      </c>
      <c r="M171" s="4"/>
    </row>
    <row r="172" spans="1:13" ht="23.25">
      <c r="A172" s="29" t="s">
        <v>462</v>
      </c>
      <c r="B172" s="30" t="s">
        <v>447</v>
      </c>
      <c r="C172" s="31" t="s">
        <v>667</v>
      </c>
      <c r="D172" s="27">
        <v>0</v>
      </c>
      <c r="E172" s="27">
        <v>0</v>
      </c>
      <c r="F172" s="27">
        <v>0</v>
      </c>
      <c r="G172" s="27">
        <v>12140006.34</v>
      </c>
      <c r="H172" s="27">
        <v>7242579.4699999997</v>
      </c>
      <c r="I172" s="27">
        <f t="shared" si="7"/>
        <v>59.658778316585291</v>
      </c>
      <c r="J172" s="27">
        <v>7783049.2000000002</v>
      </c>
      <c r="K172" s="27">
        <v>4194007.44</v>
      </c>
      <c r="L172" s="27">
        <f t="shared" si="8"/>
        <v>53.886431040420504</v>
      </c>
      <c r="M172" s="4"/>
    </row>
    <row r="173" spans="1:13" ht="23.25">
      <c r="A173" s="29" t="s">
        <v>464</v>
      </c>
      <c r="B173" s="30" t="s">
        <v>447</v>
      </c>
      <c r="C173" s="31" t="s">
        <v>668</v>
      </c>
      <c r="D173" s="27">
        <v>0</v>
      </c>
      <c r="E173" s="27">
        <v>0</v>
      </c>
      <c r="F173" s="27">
        <v>0</v>
      </c>
      <c r="G173" s="27">
        <v>12140006.34</v>
      </c>
      <c r="H173" s="27">
        <v>7242579.4699999997</v>
      </c>
      <c r="I173" s="27">
        <f t="shared" si="7"/>
        <v>59.658778316585291</v>
      </c>
      <c r="J173" s="27">
        <v>7783049.2000000002</v>
      </c>
      <c r="K173" s="27">
        <v>4194007.44</v>
      </c>
      <c r="L173" s="27">
        <f t="shared" si="8"/>
        <v>53.886431040420504</v>
      </c>
      <c r="M173" s="4"/>
    </row>
    <row r="174" spans="1:13">
      <c r="A174" s="29" t="s">
        <v>478</v>
      </c>
      <c r="B174" s="30" t="s">
        <v>447</v>
      </c>
      <c r="C174" s="31" t="s">
        <v>669</v>
      </c>
      <c r="D174" s="27">
        <v>0</v>
      </c>
      <c r="E174" s="27">
        <v>0</v>
      </c>
      <c r="F174" s="27">
        <v>0</v>
      </c>
      <c r="G174" s="27">
        <v>12140006.34</v>
      </c>
      <c r="H174" s="27">
        <v>7242579.4699999997</v>
      </c>
      <c r="I174" s="27">
        <f t="shared" si="7"/>
        <v>59.658778316585291</v>
      </c>
      <c r="J174" s="27">
        <v>7783049.2000000002</v>
      </c>
      <c r="K174" s="27">
        <v>4194007.44</v>
      </c>
      <c r="L174" s="27">
        <f t="shared" si="8"/>
        <v>53.886431040420504</v>
      </c>
      <c r="M174" s="4"/>
    </row>
    <row r="175" spans="1:13" ht="23.25">
      <c r="A175" s="29" t="s">
        <v>656</v>
      </c>
      <c r="B175" s="30" t="s">
        <v>447</v>
      </c>
      <c r="C175" s="31" t="s">
        <v>670</v>
      </c>
      <c r="D175" s="27">
        <v>0</v>
      </c>
      <c r="E175" s="27">
        <v>0</v>
      </c>
      <c r="F175" s="27">
        <v>0</v>
      </c>
      <c r="G175" s="27">
        <v>12000</v>
      </c>
      <c r="H175" s="27">
        <v>12000</v>
      </c>
      <c r="I175" s="27">
        <f t="shared" si="7"/>
        <v>100</v>
      </c>
      <c r="J175" s="27">
        <v>0</v>
      </c>
      <c r="K175" s="27">
        <v>0</v>
      </c>
      <c r="L175" s="27">
        <v>0</v>
      </c>
      <c r="M175" s="4"/>
    </row>
    <row r="176" spans="1:13">
      <c r="A176" s="29" t="s">
        <v>658</v>
      </c>
      <c r="B176" s="30" t="s">
        <v>447</v>
      </c>
      <c r="C176" s="31" t="s">
        <v>671</v>
      </c>
      <c r="D176" s="27">
        <v>0</v>
      </c>
      <c r="E176" s="27">
        <v>0</v>
      </c>
      <c r="F176" s="27">
        <v>0</v>
      </c>
      <c r="G176" s="27">
        <v>12000</v>
      </c>
      <c r="H176" s="27">
        <v>12000</v>
      </c>
      <c r="I176" s="27">
        <f t="shared" si="7"/>
        <v>100</v>
      </c>
      <c r="J176" s="27">
        <v>0</v>
      </c>
      <c r="K176" s="27">
        <v>0</v>
      </c>
      <c r="L176" s="27">
        <v>0</v>
      </c>
      <c r="M176" s="4"/>
    </row>
    <row r="177" spans="1:13" ht="23.25">
      <c r="A177" s="29" t="s">
        <v>660</v>
      </c>
      <c r="B177" s="30" t="s">
        <v>447</v>
      </c>
      <c r="C177" s="31" t="s">
        <v>672</v>
      </c>
      <c r="D177" s="27">
        <v>0</v>
      </c>
      <c r="E177" s="27">
        <v>0</v>
      </c>
      <c r="F177" s="27">
        <v>0</v>
      </c>
      <c r="G177" s="27">
        <v>12000</v>
      </c>
      <c r="H177" s="27">
        <v>12000</v>
      </c>
      <c r="I177" s="27">
        <f t="shared" si="7"/>
        <v>100</v>
      </c>
      <c r="J177" s="27">
        <v>0</v>
      </c>
      <c r="K177" s="27">
        <v>0</v>
      </c>
      <c r="L177" s="27">
        <v>0</v>
      </c>
      <c r="M177" s="4"/>
    </row>
    <row r="178" spans="1:13">
      <c r="A178" s="29" t="s">
        <v>673</v>
      </c>
      <c r="B178" s="30" t="s">
        <v>447</v>
      </c>
      <c r="C178" s="31" t="s">
        <v>674</v>
      </c>
      <c r="D178" s="27">
        <v>0</v>
      </c>
      <c r="E178" s="27">
        <v>0</v>
      </c>
      <c r="F178" s="27">
        <v>0</v>
      </c>
      <c r="G178" s="27">
        <v>5613000</v>
      </c>
      <c r="H178" s="27">
        <v>2965156.71</v>
      </c>
      <c r="I178" s="27">
        <f t="shared" si="7"/>
        <v>52.826593800106892</v>
      </c>
      <c r="J178" s="27">
        <v>50000</v>
      </c>
      <c r="K178" s="27">
        <v>0</v>
      </c>
      <c r="L178" s="27">
        <v>0</v>
      </c>
      <c r="M178" s="4"/>
    </row>
    <row r="179" spans="1:13" ht="23.25">
      <c r="A179" s="29" t="s">
        <v>462</v>
      </c>
      <c r="B179" s="30" t="s">
        <v>447</v>
      </c>
      <c r="C179" s="31" t="s">
        <v>675</v>
      </c>
      <c r="D179" s="27">
        <v>0</v>
      </c>
      <c r="E179" s="27">
        <v>0</v>
      </c>
      <c r="F179" s="27">
        <v>0</v>
      </c>
      <c r="G179" s="27">
        <v>5613000</v>
      </c>
      <c r="H179" s="27">
        <v>2965156.71</v>
      </c>
      <c r="I179" s="27">
        <f t="shared" si="7"/>
        <v>52.826593800106892</v>
      </c>
      <c r="J179" s="27">
        <v>50000</v>
      </c>
      <c r="K179" s="27">
        <v>0</v>
      </c>
      <c r="L179" s="27">
        <v>0</v>
      </c>
      <c r="M179" s="4"/>
    </row>
    <row r="180" spans="1:13" ht="23.25">
      <c r="A180" s="29" t="s">
        <v>464</v>
      </c>
      <c r="B180" s="30" t="s">
        <v>447</v>
      </c>
      <c r="C180" s="31" t="s">
        <v>676</v>
      </c>
      <c r="D180" s="27">
        <v>0</v>
      </c>
      <c r="E180" s="27">
        <v>0</v>
      </c>
      <c r="F180" s="27">
        <v>0</v>
      </c>
      <c r="G180" s="27">
        <v>5613000</v>
      </c>
      <c r="H180" s="27">
        <v>2965156.71</v>
      </c>
      <c r="I180" s="27">
        <f t="shared" si="7"/>
        <v>52.826593800106892</v>
      </c>
      <c r="J180" s="27">
        <v>50000</v>
      </c>
      <c r="K180" s="27">
        <v>0</v>
      </c>
      <c r="L180" s="27">
        <v>0</v>
      </c>
      <c r="M180" s="4"/>
    </row>
    <row r="181" spans="1:13">
      <c r="A181" s="29" t="s">
        <v>478</v>
      </c>
      <c r="B181" s="30" t="s">
        <v>447</v>
      </c>
      <c r="C181" s="31" t="s">
        <v>677</v>
      </c>
      <c r="D181" s="27">
        <v>0</v>
      </c>
      <c r="E181" s="27">
        <v>0</v>
      </c>
      <c r="F181" s="27">
        <v>0</v>
      </c>
      <c r="G181" s="27">
        <v>5613000</v>
      </c>
      <c r="H181" s="27">
        <v>2965156.71</v>
      </c>
      <c r="I181" s="27">
        <f t="shared" si="7"/>
        <v>52.826593800106892</v>
      </c>
      <c r="J181" s="27">
        <v>50000</v>
      </c>
      <c r="K181" s="27">
        <v>0</v>
      </c>
      <c r="L181" s="27">
        <v>0</v>
      </c>
      <c r="M181" s="4"/>
    </row>
    <row r="182" spans="1:13">
      <c r="A182" s="29" t="s">
        <v>678</v>
      </c>
      <c r="B182" s="30" t="s">
        <v>447</v>
      </c>
      <c r="C182" s="31" t="s">
        <v>679</v>
      </c>
      <c r="D182" s="27">
        <v>50000</v>
      </c>
      <c r="E182" s="27">
        <v>24000</v>
      </c>
      <c r="F182" s="27">
        <f t="shared" si="6"/>
        <v>48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4"/>
    </row>
    <row r="183" spans="1:13">
      <c r="A183" s="29" t="s">
        <v>680</v>
      </c>
      <c r="B183" s="30" t="s">
        <v>447</v>
      </c>
      <c r="C183" s="31" t="s">
        <v>681</v>
      </c>
      <c r="D183" s="27">
        <v>50000</v>
      </c>
      <c r="E183" s="27">
        <v>24000</v>
      </c>
      <c r="F183" s="27">
        <f t="shared" si="6"/>
        <v>48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4"/>
    </row>
    <row r="184" spans="1:13" ht="23.25">
      <c r="A184" s="29" t="s">
        <v>462</v>
      </c>
      <c r="B184" s="30" t="s">
        <v>447</v>
      </c>
      <c r="C184" s="31" t="s">
        <v>682</v>
      </c>
      <c r="D184" s="27">
        <v>50000</v>
      </c>
      <c r="E184" s="27">
        <v>24000</v>
      </c>
      <c r="F184" s="27">
        <f t="shared" si="6"/>
        <v>48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4"/>
    </row>
    <row r="185" spans="1:13" ht="23.25">
      <c r="A185" s="29" t="s">
        <v>464</v>
      </c>
      <c r="B185" s="30" t="s">
        <v>447</v>
      </c>
      <c r="C185" s="31" t="s">
        <v>683</v>
      </c>
      <c r="D185" s="27">
        <v>50000</v>
      </c>
      <c r="E185" s="27">
        <v>24000</v>
      </c>
      <c r="F185" s="27">
        <f t="shared" si="6"/>
        <v>48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4"/>
    </row>
    <row r="186" spans="1:13">
      <c r="A186" s="29" t="s">
        <v>478</v>
      </c>
      <c r="B186" s="30" t="s">
        <v>447</v>
      </c>
      <c r="C186" s="31" t="s">
        <v>684</v>
      </c>
      <c r="D186" s="27">
        <v>50000</v>
      </c>
      <c r="E186" s="27">
        <v>24000</v>
      </c>
      <c r="F186" s="27">
        <f t="shared" si="6"/>
        <v>48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4"/>
    </row>
    <row r="187" spans="1:13">
      <c r="A187" s="29" t="s">
        <v>685</v>
      </c>
      <c r="B187" s="30" t="s">
        <v>447</v>
      </c>
      <c r="C187" s="31" t="s">
        <v>686</v>
      </c>
      <c r="D187" s="27">
        <v>722499997.70000005</v>
      </c>
      <c r="E187" s="27">
        <v>535061598.97000003</v>
      </c>
      <c r="F187" s="27">
        <f t="shared" si="6"/>
        <v>74.056968951323228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4"/>
    </row>
    <row r="188" spans="1:13">
      <c r="A188" s="29" t="s">
        <v>687</v>
      </c>
      <c r="B188" s="30" t="s">
        <v>447</v>
      </c>
      <c r="C188" s="31" t="s">
        <v>688</v>
      </c>
      <c r="D188" s="27">
        <v>179086745.65000001</v>
      </c>
      <c r="E188" s="27">
        <v>135287443.75</v>
      </c>
      <c r="F188" s="27">
        <f t="shared" si="6"/>
        <v>75.542968441897088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4"/>
    </row>
    <row r="189" spans="1:13" ht="45.75">
      <c r="A189" s="29" t="s">
        <v>452</v>
      </c>
      <c r="B189" s="30" t="s">
        <v>447</v>
      </c>
      <c r="C189" s="31" t="s">
        <v>689</v>
      </c>
      <c r="D189" s="27">
        <v>125558284</v>
      </c>
      <c r="E189" s="27">
        <v>87841976.209999993</v>
      </c>
      <c r="F189" s="27">
        <f t="shared" si="6"/>
        <v>69.961115596323381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4"/>
    </row>
    <row r="190" spans="1:13">
      <c r="A190" s="29" t="s">
        <v>569</v>
      </c>
      <c r="B190" s="30" t="s">
        <v>447</v>
      </c>
      <c r="C190" s="31" t="s">
        <v>690</v>
      </c>
      <c r="D190" s="27">
        <v>125558284</v>
      </c>
      <c r="E190" s="27">
        <v>87841976.209999993</v>
      </c>
      <c r="F190" s="27">
        <f t="shared" si="6"/>
        <v>69.961115596323381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4"/>
    </row>
    <row r="191" spans="1:13">
      <c r="A191" s="29" t="s">
        <v>571</v>
      </c>
      <c r="B191" s="30" t="s">
        <v>447</v>
      </c>
      <c r="C191" s="31" t="s">
        <v>691</v>
      </c>
      <c r="D191" s="27">
        <v>98204400</v>
      </c>
      <c r="E191" s="27">
        <v>66501497.109999999</v>
      </c>
      <c r="F191" s="27">
        <f t="shared" si="6"/>
        <v>67.717431306540234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4"/>
    </row>
    <row r="192" spans="1:13" ht="23.25">
      <c r="A192" s="29" t="s">
        <v>573</v>
      </c>
      <c r="B192" s="30" t="s">
        <v>447</v>
      </c>
      <c r="C192" s="31" t="s">
        <v>692</v>
      </c>
      <c r="D192" s="27">
        <v>1042334</v>
      </c>
      <c r="E192" s="27">
        <v>906818.69</v>
      </c>
      <c r="F192" s="27">
        <f t="shared" si="6"/>
        <v>86.99885929078394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4"/>
    </row>
    <row r="193" spans="1:13" ht="34.5">
      <c r="A193" s="29" t="s">
        <v>575</v>
      </c>
      <c r="B193" s="30" t="s">
        <v>447</v>
      </c>
      <c r="C193" s="31" t="s">
        <v>693</v>
      </c>
      <c r="D193" s="27">
        <v>26311550</v>
      </c>
      <c r="E193" s="27">
        <v>20433660.41</v>
      </c>
      <c r="F193" s="27">
        <f t="shared" si="6"/>
        <v>77.660420651766998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4"/>
    </row>
    <row r="194" spans="1:13" ht="23.25">
      <c r="A194" s="29" t="s">
        <v>462</v>
      </c>
      <c r="B194" s="30" t="s">
        <v>447</v>
      </c>
      <c r="C194" s="31" t="s">
        <v>694</v>
      </c>
      <c r="D194" s="27">
        <v>31687152.649999999</v>
      </c>
      <c r="E194" s="27">
        <v>30333595.129999999</v>
      </c>
      <c r="F194" s="27">
        <f t="shared" si="6"/>
        <v>95.728371258374963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4"/>
    </row>
    <row r="195" spans="1:13" ht="23.25">
      <c r="A195" s="29" t="s">
        <v>464</v>
      </c>
      <c r="B195" s="30" t="s">
        <v>447</v>
      </c>
      <c r="C195" s="31" t="s">
        <v>695</v>
      </c>
      <c r="D195" s="27">
        <v>31687152.649999999</v>
      </c>
      <c r="E195" s="27">
        <v>30333595.129999999</v>
      </c>
      <c r="F195" s="27">
        <f t="shared" si="6"/>
        <v>95.728371258374963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4"/>
    </row>
    <row r="196" spans="1:13" ht="23.25">
      <c r="A196" s="29" t="s">
        <v>466</v>
      </c>
      <c r="B196" s="30" t="s">
        <v>447</v>
      </c>
      <c r="C196" s="31" t="s">
        <v>696</v>
      </c>
      <c r="D196" s="27">
        <v>126900</v>
      </c>
      <c r="E196" s="27">
        <v>119731.94</v>
      </c>
      <c r="F196" s="27">
        <f t="shared" si="6"/>
        <v>94.351410559495662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4"/>
    </row>
    <row r="197" spans="1:13">
      <c r="A197" s="29" t="s">
        <v>478</v>
      </c>
      <c r="B197" s="30" t="s">
        <v>447</v>
      </c>
      <c r="C197" s="31" t="s">
        <v>697</v>
      </c>
      <c r="D197" s="27">
        <v>31560252.649999999</v>
      </c>
      <c r="E197" s="27">
        <v>30213863.190000001</v>
      </c>
      <c r="F197" s="27">
        <f t="shared" si="6"/>
        <v>95.733907852603977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4"/>
    </row>
    <row r="198" spans="1:13" ht="23.25">
      <c r="A198" s="29" t="s">
        <v>698</v>
      </c>
      <c r="B198" s="30" t="s">
        <v>447</v>
      </c>
      <c r="C198" s="31" t="s">
        <v>699</v>
      </c>
      <c r="D198" s="27">
        <v>21463500</v>
      </c>
      <c r="E198" s="27">
        <v>16746524.800000001</v>
      </c>
      <c r="F198" s="27">
        <f t="shared" si="6"/>
        <v>78.023271134717078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4"/>
    </row>
    <row r="199" spans="1:13">
      <c r="A199" s="29" t="s">
        <v>700</v>
      </c>
      <c r="B199" s="30" t="s">
        <v>447</v>
      </c>
      <c r="C199" s="31" t="s">
        <v>701</v>
      </c>
      <c r="D199" s="27">
        <v>21463500</v>
      </c>
      <c r="E199" s="27">
        <v>16746524.800000001</v>
      </c>
      <c r="F199" s="27">
        <f t="shared" si="6"/>
        <v>78.023271134717078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4"/>
    </row>
    <row r="200" spans="1:13" ht="45.75">
      <c r="A200" s="29" t="s">
        <v>702</v>
      </c>
      <c r="B200" s="30" t="s">
        <v>447</v>
      </c>
      <c r="C200" s="31" t="s">
        <v>703</v>
      </c>
      <c r="D200" s="27">
        <v>21463500</v>
      </c>
      <c r="E200" s="27">
        <v>16746524.800000001</v>
      </c>
      <c r="F200" s="27">
        <f t="shared" ref="F200:F263" si="9">E200/D200*100</f>
        <v>78.023271134717078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4"/>
    </row>
    <row r="201" spans="1:13">
      <c r="A201" s="29" t="s">
        <v>495</v>
      </c>
      <c r="B201" s="30" t="s">
        <v>447</v>
      </c>
      <c r="C201" s="31" t="s">
        <v>704</v>
      </c>
      <c r="D201" s="27">
        <v>377809</v>
      </c>
      <c r="E201" s="27">
        <v>365347.61</v>
      </c>
      <c r="F201" s="27">
        <f t="shared" si="9"/>
        <v>96.701669362032135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4"/>
    </row>
    <row r="202" spans="1:13">
      <c r="A202" s="29" t="s">
        <v>497</v>
      </c>
      <c r="B202" s="30" t="s">
        <v>447</v>
      </c>
      <c r="C202" s="31" t="s">
        <v>705</v>
      </c>
      <c r="D202" s="27">
        <v>377809</v>
      </c>
      <c r="E202" s="27">
        <v>365347.61</v>
      </c>
      <c r="F202" s="27">
        <f t="shared" si="9"/>
        <v>96.701669362032135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4"/>
    </row>
    <row r="203" spans="1:13">
      <c r="A203" s="29" t="s">
        <v>499</v>
      </c>
      <c r="B203" s="30" t="s">
        <v>447</v>
      </c>
      <c r="C203" s="31" t="s">
        <v>706</v>
      </c>
      <c r="D203" s="27">
        <v>319922</v>
      </c>
      <c r="E203" s="27">
        <v>319920.5</v>
      </c>
      <c r="F203" s="27">
        <f t="shared" si="9"/>
        <v>99.999531135714321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4"/>
    </row>
    <row r="204" spans="1:13">
      <c r="A204" s="29" t="s">
        <v>501</v>
      </c>
      <c r="B204" s="30" t="s">
        <v>447</v>
      </c>
      <c r="C204" s="31" t="s">
        <v>707</v>
      </c>
      <c r="D204" s="27">
        <v>17813</v>
      </c>
      <c r="E204" s="27">
        <v>8300</v>
      </c>
      <c r="F204" s="27">
        <f t="shared" si="9"/>
        <v>46.595183293100547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4"/>
    </row>
    <row r="205" spans="1:13">
      <c r="A205" s="29" t="s">
        <v>503</v>
      </c>
      <c r="B205" s="30" t="s">
        <v>447</v>
      </c>
      <c r="C205" s="31" t="s">
        <v>708</v>
      </c>
      <c r="D205" s="27">
        <v>40074</v>
      </c>
      <c r="E205" s="27">
        <v>37127.11</v>
      </c>
      <c r="F205" s="27">
        <f t="shared" si="9"/>
        <v>92.646379198482805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4"/>
    </row>
    <row r="206" spans="1:13">
      <c r="A206" s="29" t="s">
        <v>709</v>
      </c>
      <c r="B206" s="30" t="s">
        <v>447</v>
      </c>
      <c r="C206" s="31" t="s">
        <v>710</v>
      </c>
      <c r="D206" s="27">
        <v>414779239.97000003</v>
      </c>
      <c r="E206" s="27">
        <v>296874891.48000002</v>
      </c>
      <c r="F206" s="27">
        <f t="shared" si="9"/>
        <v>71.574192455117142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4"/>
    </row>
    <row r="207" spans="1:13" ht="45.75">
      <c r="A207" s="29" t="s">
        <v>452</v>
      </c>
      <c r="B207" s="30" t="s">
        <v>447</v>
      </c>
      <c r="C207" s="31" t="s">
        <v>711</v>
      </c>
      <c r="D207" s="27">
        <v>148992462</v>
      </c>
      <c r="E207" s="27">
        <v>104092434.81999999</v>
      </c>
      <c r="F207" s="27">
        <f t="shared" si="9"/>
        <v>69.86422898361127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4"/>
    </row>
    <row r="208" spans="1:13">
      <c r="A208" s="29" t="s">
        <v>569</v>
      </c>
      <c r="B208" s="30" t="s">
        <v>447</v>
      </c>
      <c r="C208" s="31" t="s">
        <v>712</v>
      </c>
      <c r="D208" s="27">
        <v>148992462</v>
      </c>
      <c r="E208" s="27">
        <v>104092434.81999999</v>
      </c>
      <c r="F208" s="27">
        <f t="shared" si="9"/>
        <v>69.86422898361127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4"/>
    </row>
    <row r="209" spans="1:13">
      <c r="A209" s="29" t="s">
        <v>571</v>
      </c>
      <c r="B209" s="30" t="s">
        <v>447</v>
      </c>
      <c r="C209" s="31" t="s">
        <v>713</v>
      </c>
      <c r="D209" s="27">
        <v>113750521</v>
      </c>
      <c r="E209" s="27">
        <v>78805435.689999998</v>
      </c>
      <c r="F209" s="27">
        <f t="shared" si="9"/>
        <v>69.27918658939592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4"/>
    </row>
    <row r="210" spans="1:13" ht="23.25">
      <c r="A210" s="29" t="s">
        <v>573</v>
      </c>
      <c r="B210" s="30" t="s">
        <v>447</v>
      </c>
      <c r="C210" s="31" t="s">
        <v>714</v>
      </c>
      <c r="D210" s="27">
        <v>1645700</v>
      </c>
      <c r="E210" s="27">
        <v>1476560.21</v>
      </c>
      <c r="F210" s="27">
        <f t="shared" si="9"/>
        <v>89.722319377772379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4"/>
    </row>
    <row r="211" spans="1:13" ht="34.5">
      <c r="A211" s="29" t="s">
        <v>575</v>
      </c>
      <c r="B211" s="30" t="s">
        <v>447</v>
      </c>
      <c r="C211" s="31" t="s">
        <v>715</v>
      </c>
      <c r="D211" s="27">
        <v>33596241</v>
      </c>
      <c r="E211" s="27">
        <v>23810438.920000002</v>
      </c>
      <c r="F211" s="27">
        <f t="shared" si="9"/>
        <v>70.872330389581379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4"/>
    </row>
    <row r="212" spans="1:13" ht="23.25">
      <c r="A212" s="29" t="s">
        <v>462</v>
      </c>
      <c r="B212" s="30" t="s">
        <v>447</v>
      </c>
      <c r="C212" s="31" t="s">
        <v>716</v>
      </c>
      <c r="D212" s="27">
        <v>74875410.680000007</v>
      </c>
      <c r="E212" s="27">
        <v>48775456.909999996</v>
      </c>
      <c r="F212" s="27">
        <f t="shared" si="9"/>
        <v>65.142156105767342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4"/>
    </row>
    <row r="213" spans="1:13" ht="23.25">
      <c r="A213" s="29" t="s">
        <v>464</v>
      </c>
      <c r="B213" s="30" t="s">
        <v>447</v>
      </c>
      <c r="C213" s="31" t="s">
        <v>717</v>
      </c>
      <c r="D213" s="27">
        <v>74875410.680000007</v>
      </c>
      <c r="E213" s="27">
        <v>48775456.909999996</v>
      </c>
      <c r="F213" s="27">
        <f t="shared" si="9"/>
        <v>65.142156105767342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4"/>
    </row>
    <row r="214" spans="1:13" ht="23.25">
      <c r="A214" s="29" t="s">
        <v>466</v>
      </c>
      <c r="B214" s="30" t="s">
        <v>447</v>
      </c>
      <c r="C214" s="31" t="s">
        <v>718</v>
      </c>
      <c r="D214" s="27">
        <v>454900</v>
      </c>
      <c r="E214" s="27">
        <v>347391.16</v>
      </c>
      <c r="F214" s="27">
        <f t="shared" si="9"/>
        <v>76.366489338316114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4"/>
    </row>
    <row r="215" spans="1:13" ht="23.25">
      <c r="A215" s="29" t="s">
        <v>653</v>
      </c>
      <c r="B215" s="30" t="s">
        <v>447</v>
      </c>
      <c r="C215" s="31" t="s">
        <v>719</v>
      </c>
      <c r="D215" s="27">
        <v>33986800</v>
      </c>
      <c r="E215" s="27">
        <v>15553875.51</v>
      </c>
      <c r="F215" s="27">
        <f t="shared" si="9"/>
        <v>45.764460055080207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4"/>
    </row>
    <row r="216" spans="1:13">
      <c r="A216" s="29" t="s">
        <v>478</v>
      </c>
      <c r="B216" s="30" t="s">
        <v>447</v>
      </c>
      <c r="C216" s="31" t="s">
        <v>720</v>
      </c>
      <c r="D216" s="27">
        <v>40433710.68</v>
      </c>
      <c r="E216" s="27">
        <v>32874190.239999998</v>
      </c>
      <c r="F216" s="27">
        <f t="shared" si="9"/>
        <v>81.30391618066551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4"/>
    </row>
    <row r="217" spans="1:13">
      <c r="A217" s="29" t="s">
        <v>480</v>
      </c>
      <c r="B217" s="30" t="s">
        <v>447</v>
      </c>
      <c r="C217" s="31" t="s">
        <v>721</v>
      </c>
      <c r="D217" s="27">
        <v>37500</v>
      </c>
      <c r="E217" s="27">
        <v>37121.67</v>
      </c>
      <c r="F217" s="27">
        <f t="shared" si="9"/>
        <v>98.991119999999995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4"/>
    </row>
    <row r="218" spans="1:13">
      <c r="A218" s="29" t="s">
        <v>722</v>
      </c>
      <c r="B218" s="30" t="s">
        <v>447</v>
      </c>
      <c r="C218" s="31" t="s">
        <v>723</v>
      </c>
      <c r="D218" s="27">
        <v>37500</v>
      </c>
      <c r="E218" s="27">
        <v>37121.67</v>
      </c>
      <c r="F218" s="27">
        <f t="shared" si="9"/>
        <v>98.991119999999995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4"/>
    </row>
    <row r="219" spans="1:13" ht="23.25">
      <c r="A219" s="29" t="s">
        <v>656</v>
      </c>
      <c r="B219" s="30" t="s">
        <v>447</v>
      </c>
      <c r="C219" s="31" t="s">
        <v>724</v>
      </c>
      <c r="D219" s="27">
        <v>590632.77</v>
      </c>
      <c r="E219" s="27">
        <v>575750</v>
      </c>
      <c r="F219" s="27">
        <f t="shared" si="9"/>
        <v>97.48019907530697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4"/>
    </row>
    <row r="220" spans="1:13">
      <c r="A220" s="29" t="s">
        <v>658</v>
      </c>
      <c r="B220" s="30" t="s">
        <v>447</v>
      </c>
      <c r="C220" s="31" t="s">
        <v>725</v>
      </c>
      <c r="D220" s="27">
        <v>590632.77</v>
      </c>
      <c r="E220" s="27">
        <v>575750</v>
      </c>
      <c r="F220" s="27">
        <f t="shared" si="9"/>
        <v>97.48019907530697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4"/>
    </row>
    <row r="221" spans="1:13" ht="23.25">
      <c r="A221" s="29" t="s">
        <v>660</v>
      </c>
      <c r="B221" s="30" t="s">
        <v>447</v>
      </c>
      <c r="C221" s="31" t="s">
        <v>726</v>
      </c>
      <c r="D221" s="27">
        <v>590632.77</v>
      </c>
      <c r="E221" s="27">
        <v>575750</v>
      </c>
      <c r="F221" s="27">
        <f t="shared" si="9"/>
        <v>97.48019907530697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4"/>
    </row>
    <row r="222" spans="1:13" ht="23.25">
      <c r="A222" s="29" t="s">
        <v>698</v>
      </c>
      <c r="B222" s="30" t="s">
        <v>447</v>
      </c>
      <c r="C222" s="31" t="s">
        <v>727</v>
      </c>
      <c r="D222" s="27">
        <v>189608648.52000001</v>
      </c>
      <c r="E222" s="27">
        <v>142723265.88</v>
      </c>
      <c r="F222" s="27">
        <f t="shared" si="9"/>
        <v>75.272550589877483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4"/>
    </row>
    <row r="223" spans="1:13">
      <c r="A223" s="29" t="s">
        <v>700</v>
      </c>
      <c r="B223" s="30" t="s">
        <v>447</v>
      </c>
      <c r="C223" s="31" t="s">
        <v>728</v>
      </c>
      <c r="D223" s="27">
        <v>189608648.52000001</v>
      </c>
      <c r="E223" s="27">
        <v>142723265.88</v>
      </c>
      <c r="F223" s="27">
        <f t="shared" si="9"/>
        <v>75.272550589877483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4"/>
    </row>
    <row r="224" spans="1:13" ht="45.75">
      <c r="A224" s="29" t="s">
        <v>702</v>
      </c>
      <c r="B224" s="30" t="s">
        <v>447</v>
      </c>
      <c r="C224" s="31" t="s">
        <v>729</v>
      </c>
      <c r="D224" s="27">
        <v>186983948.52000001</v>
      </c>
      <c r="E224" s="27">
        <v>142098565.88</v>
      </c>
      <c r="F224" s="27">
        <f t="shared" si="9"/>
        <v>75.995061075951654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4"/>
    </row>
    <row r="225" spans="1:13">
      <c r="A225" s="29" t="s">
        <v>730</v>
      </c>
      <c r="B225" s="30" t="s">
        <v>447</v>
      </c>
      <c r="C225" s="31" t="s">
        <v>731</v>
      </c>
      <c r="D225" s="27">
        <v>2624700</v>
      </c>
      <c r="E225" s="27">
        <v>624700</v>
      </c>
      <c r="F225" s="27">
        <f t="shared" si="9"/>
        <v>23.800815331275953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4"/>
    </row>
    <row r="226" spans="1:13">
      <c r="A226" s="29" t="s">
        <v>495</v>
      </c>
      <c r="B226" s="30" t="s">
        <v>447</v>
      </c>
      <c r="C226" s="31" t="s">
        <v>732</v>
      </c>
      <c r="D226" s="27">
        <v>674586</v>
      </c>
      <c r="E226" s="27">
        <v>670862.19999999995</v>
      </c>
      <c r="F226" s="27">
        <f t="shared" si="9"/>
        <v>99.44798735817227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4"/>
    </row>
    <row r="227" spans="1:13">
      <c r="A227" s="29" t="s">
        <v>497</v>
      </c>
      <c r="B227" s="30" t="s">
        <v>447</v>
      </c>
      <c r="C227" s="31" t="s">
        <v>733</v>
      </c>
      <c r="D227" s="27">
        <v>674586</v>
      </c>
      <c r="E227" s="27">
        <v>670862.19999999995</v>
      </c>
      <c r="F227" s="27">
        <f t="shared" si="9"/>
        <v>99.44798735817227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4"/>
    </row>
    <row r="228" spans="1:13">
      <c r="A228" s="29" t="s">
        <v>499</v>
      </c>
      <c r="B228" s="30" t="s">
        <v>447</v>
      </c>
      <c r="C228" s="31" t="s">
        <v>734</v>
      </c>
      <c r="D228" s="27">
        <v>553290</v>
      </c>
      <c r="E228" s="27">
        <v>553290</v>
      </c>
      <c r="F228" s="27">
        <f t="shared" si="9"/>
        <v>100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4"/>
    </row>
    <row r="229" spans="1:13">
      <c r="A229" s="29" t="s">
        <v>501</v>
      </c>
      <c r="B229" s="30" t="s">
        <v>447</v>
      </c>
      <c r="C229" s="31" t="s">
        <v>735</v>
      </c>
      <c r="D229" s="27">
        <v>83646</v>
      </c>
      <c r="E229" s="27">
        <v>82870.94</v>
      </c>
      <c r="F229" s="27">
        <f t="shared" si="9"/>
        <v>99.073404585993359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4"/>
    </row>
    <row r="230" spans="1:13">
      <c r="A230" s="29" t="s">
        <v>503</v>
      </c>
      <c r="B230" s="30" t="s">
        <v>447</v>
      </c>
      <c r="C230" s="31" t="s">
        <v>736</v>
      </c>
      <c r="D230" s="27">
        <v>37650</v>
      </c>
      <c r="E230" s="27">
        <v>34701.26</v>
      </c>
      <c r="F230" s="27">
        <f t="shared" si="9"/>
        <v>92.168021248339983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4"/>
    </row>
    <row r="231" spans="1:13">
      <c r="A231" s="29" t="s">
        <v>737</v>
      </c>
      <c r="B231" s="30" t="s">
        <v>447</v>
      </c>
      <c r="C231" s="31" t="s">
        <v>738</v>
      </c>
      <c r="D231" s="27">
        <v>81048900</v>
      </c>
      <c r="E231" s="27">
        <v>63841490.07</v>
      </c>
      <c r="F231" s="27">
        <f t="shared" si="9"/>
        <v>78.769101209269962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4"/>
    </row>
    <row r="232" spans="1:13" ht="45.75">
      <c r="A232" s="29" t="s">
        <v>452</v>
      </c>
      <c r="B232" s="30" t="s">
        <v>447</v>
      </c>
      <c r="C232" s="31" t="s">
        <v>739</v>
      </c>
      <c r="D232" s="27">
        <v>52167000</v>
      </c>
      <c r="E232" s="27">
        <v>40421711.090000004</v>
      </c>
      <c r="F232" s="27">
        <f t="shared" si="9"/>
        <v>77.485213046562009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4"/>
    </row>
    <row r="233" spans="1:13">
      <c r="A233" s="29" t="s">
        <v>569</v>
      </c>
      <c r="B233" s="30" t="s">
        <v>447</v>
      </c>
      <c r="C233" s="31" t="s">
        <v>740</v>
      </c>
      <c r="D233" s="27">
        <v>52167000</v>
      </c>
      <c r="E233" s="27">
        <v>40421711.090000004</v>
      </c>
      <c r="F233" s="27">
        <f t="shared" si="9"/>
        <v>77.485213046562009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4"/>
    </row>
    <row r="234" spans="1:13">
      <c r="A234" s="29" t="s">
        <v>571</v>
      </c>
      <c r="B234" s="30" t="s">
        <v>447</v>
      </c>
      <c r="C234" s="31" t="s">
        <v>741</v>
      </c>
      <c r="D234" s="27">
        <v>40305712</v>
      </c>
      <c r="E234" s="27">
        <v>30538292.780000001</v>
      </c>
      <c r="F234" s="27">
        <f t="shared" si="9"/>
        <v>75.766662501831007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4"/>
    </row>
    <row r="235" spans="1:13" ht="23.25">
      <c r="A235" s="29" t="s">
        <v>573</v>
      </c>
      <c r="B235" s="30" t="s">
        <v>447</v>
      </c>
      <c r="C235" s="31" t="s">
        <v>742</v>
      </c>
      <c r="D235" s="27">
        <v>549000</v>
      </c>
      <c r="E235" s="27">
        <v>520892.4</v>
      </c>
      <c r="F235" s="27">
        <f t="shared" si="9"/>
        <v>94.880218579234977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4"/>
    </row>
    <row r="236" spans="1:13" ht="34.5">
      <c r="A236" s="29" t="s">
        <v>575</v>
      </c>
      <c r="B236" s="30" t="s">
        <v>447</v>
      </c>
      <c r="C236" s="31" t="s">
        <v>743</v>
      </c>
      <c r="D236" s="27">
        <v>11312288</v>
      </c>
      <c r="E236" s="27">
        <v>9362525.9100000001</v>
      </c>
      <c r="F236" s="27">
        <f t="shared" si="9"/>
        <v>82.76421100665047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4"/>
    </row>
    <row r="237" spans="1:13" ht="23.25">
      <c r="A237" s="29" t="s">
        <v>462</v>
      </c>
      <c r="B237" s="30" t="s">
        <v>447</v>
      </c>
      <c r="C237" s="31" t="s">
        <v>744</v>
      </c>
      <c r="D237" s="27">
        <v>6432012</v>
      </c>
      <c r="E237" s="27">
        <v>5906858.2999999998</v>
      </c>
      <c r="F237" s="27">
        <f t="shared" si="9"/>
        <v>91.835312185362838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4"/>
    </row>
    <row r="238" spans="1:13" ht="23.25">
      <c r="A238" s="29" t="s">
        <v>464</v>
      </c>
      <c r="B238" s="30" t="s">
        <v>447</v>
      </c>
      <c r="C238" s="31" t="s">
        <v>745</v>
      </c>
      <c r="D238" s="27">
        <v>6432012</v>
      </c>
      <c r="E238" s="27">
        <v>5906858.2999999998</v>
      </c>
      <c r="F238" s="27">
        <f t="shared" si="9"/>
        <v>91.835312185362838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4"/>
    </row>
    <row r="239" spans="1:13" ht="23.25">
      <c r="A239" s="29" t="s">
        <v>466</v>
      </c>
      <c r="B239" s="30" t="s">
        <v>447</v>
      </c>
      <c r="C239" s="31" t="s">
        <v>746</v>
      </c>
      <c r="D239" s="27">
        <v>170600</v>
      </c>
      <c r="E239" s="27">
        <v>151275.41</v>
      </c>
      <c r="F239" s="27">
        <f t="shared" si="9"/>
        <v>88.672573270808911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4"/>
    </row>
    <row r="240" spans="1:13">
      <c r="A240" s="29" t="s">
        <v>478</v>
      </c>
      <c r="B240" s="30" t="s">
        <v>447</v>
      </c>
      <c r="C240" s="31" t="s">
        <v>747</v>
      </c>
      <c r="D240" s="27">
        <v>6261412</v>
      </c>
      <c r="E240" s="27">
        <v>5755582.8899999997</v>
      </c>
      <c r="F240" s="27">
        <f t="shared" si="9"/>
        <v>91.921484962177857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4"/>
    </row>
    <row r="241" spans="1:13" ht="23.25">
      <c r="A241" s="29" t="s">
        <v>698</v>
      </c>
      <c r="B241" s="30" t="s">
        <v>447</v>
      </c>
      <c r="C241" s="31" t="s">
        <v>748</v>
      </c>
      <c r="D241" s="27">
        <v>22398900</v>
      </c>
      <c r="E241" s="27">
        <v>17482167.629999999</v>
      </c>
      <c r="F241" s="27">
        <f t="shared" si="9"/>
        <v>78.049223979749002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4"/>
    </row>
    <row r="242" spans="1:13">
      <c r="A242" s="29" t="s">
        <v>700</v>
      </c>
      <c r="B242" s="30" t="s">
        <v>447</v>
      </c>
      <c r="C242" s="31" t="s">
        <v>749</v>
      </c>
      <c r="D242" s="27">
        <v>22398900</v>
      </c>
      <c r="E242" s="27">
        <v>17482167.629999999</v>
      </c>
      <c r="F242" s="27">
        <f t="shared" si="9"/>
        <v>78.049223979749002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4"/>
    </row>
    <row r="243" spans="1:13" ht="45.75">
      <c r="A243" s="29" t="s">
        <v>702</v>
      </c>
      <c r="B243" s="30" t="s">
        <v>447</v>
      </c>
      <c r="C243" s="31" t="s">
        <v>750</v>
      </c>
      <c r="D243" s="27">
        <v>22398900</v>
      </c>
      <c r="E243" s="27">
        <v>17482167.629999999</v>
      </c>
      <c r="F243" s="27">
        <f t="shared" si="9"/>
        <v>78.049223979749002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4"/>
    </row>
    <row r="244" spans="1:13">
      <c r="A244" s="29" t="s">
        <v>495</v>
      </c>
      <c r="B244" s="30" t="s">
        <v>447</v>
      </c>
      <c r="C244" s="31" t="s">
        <v>751</v>
      </c>
      <c r="D244" s="27">
        <v>50988</v>
      </c>
      <c r="E244" s="27">
        <v>30753.05</v>
      </c>
      <c r="F244" s="27">
        <f t="shared" si="9"/>
        <v>60.314289636777275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4"/>
    </row>
    <row r="245" spans="1:13">
      <c r="A245" s="29" t="s">
        <v>497</v>
      </c>
      <c r="B245" s="30" t="s">
        <v>447</v>
      </c>
      <c r="C245" s="31" t="s">
        <v>752</v>
      </c>
      <c r="D245" s="27">
        <v>50988</v>
      </c>
      <c r="E245" s="27">
        <v>30753.05</v>
      </c>
      <c r="F245" s="27">
        <f t="shared" si="9"/>
        <v>60.314289636777275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4"/>
    </row>
    <row r="246" spans="1:13">
      <c r="A246" s="29" t="s">
        <v>499</v>
      </c>
      <c r="B246" s="30" t="s">
        <v>447</v>
      </c>
      <c r="C246" s="31" t="s">
        <v>753</v>
      </c>
      <c r="D246" s="27">
        <v>29314</v>
      </c>
      <c r="E246" s="27">
        <v>27802</v>
      </c>
      <c r="F246" s="27">
        <f t="shared" si="9"/>
        <v>94.842054990789379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4"/>
    </row>
    <row r="247" spans="1:13">
      <c r="A247" s="29" t="s">
        <v>501</v>
      </c>
      <c r="B247" s="30" t="s">
        <v>447</v>
      </c>
      <c r="C247" s="31" t="s">
        <v>754</v>
      </c>
      <c r="D247" s="27">
        <v>2</v>
      </c>
      <c r="E247" s="27">
        <v>0.19</v>
      </c>
      <c r="F247" s="27">
        <f t="shared" si="9"/>
        <v>9.5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4"/>
    </row>
    <row r="248" spans="1:13">
      <c r="A248" s="29" t="s">
        <v>503</v>
      </c>
      <c r="B248" s="30" t="s">
        <v>447</v>
      </c>
      <c r="C248" s="31" t="s">
        <v>755</v>
      </c>
      <c r="D248" s="27">
        <v>21672</v>
      </c>
      <c r="E248" s="27">
        <v>2950.86</v>
      </c>
      <c r="F248" s="27">
        <f t="shared" si="9"/>
        <v>13.616002214839426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4"/>
    </row>
    <row r="249" spans="1:13">
      <c r="A249" s="29" t="s">
        <v>756</v>
      </c>
      <c r="B249" s="30" t="s">
        <v>447</v>
      </c>
      <c r="C249" s="31" t="s">
        <v>757</v>
      </c>
      <c r="D249" s="27">
        <v>14481112.08</v>
      </c>
      <c r="E249" s="27">
        <v>11839560.529999999</v>
      </c>
      <c r="F249" s="27">
        <f t="shared" si="9"/>
        <v>81.758641633274337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4"/>
    </row>
    <row r="250" spans="1:13" ht="23.25">
      <c r="A250" s="29" t="s">
        <v>462</v>
      </c>
      <c r="B250" s="30" t="s">
        <v>447</v>
      </c>
      <c r="C250" s="31" t="s">
        <v>758</v>
      </c>
      <c r="D250" s="27">
        <v>4823278.1399999997</v>
      </c>
      <c r="E250" s="27">
        <v>2763508.75</v>
      </c>
      <c r="F250" s="27">
        <f t="shared" si="9"/>
        <v>57.295239249876637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4"/>
    </row>
    <row r="251" spans="1:13" ht="23.25">
      <c r="A251" s="29" t="s">
        <v>464</v>
      </c>
      <c r="B251" s="30" t="s">
        <v>447</v>
      </c>
      <c r="C251" s="31" t="s">
        <v>759</v>
      </c>
      <c r="D251" s="27">
        <v>4823278.1399999997</v>
      </c>
      <c r="E251" s="27">
        <v>2763508.75</v>
      </c>
      <c r="F251" s="27">
        <f t="shared" si="9"/>
        <v>57.295239249876637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4"/>
    </row>
    <row r="252" spans="1:13">
      <c r="A252" s="29" t="s">
        <v>478</v>
      </c>
      <c r="B252" s="30" t="s">
        <v>447</v>
      </c>
      <c r="C252" s="31" t="s">
        <v>760</v>
      </c>
      <c r="D252" s="27">
        <v>4823278.1399999997</v>
      </c>
      <c r="E252" s="27">
        <v>2763508.75</v>
      </c>
      <c r="F252" s="27">
        <f t="shared" si="9"/>
        <v>57.295239249876637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4"/>
    </row>
    <row r="253" spans="1:13" ht="23.25">
      <c r="A253" s="29" t="s">
        <v>698</v>
      </c>
      <c r="B253" s="30" t="s">
        <v>447</v>
      </c>
      <c r="C253" s="31" t="s">
        <v>761</v>
      </c>
      <c r="D253" s="27">
        <v>9657833.9399999995</v>
      </c>
      <c r="E253" s="27">
        <v>9076051.7799999993</v>
      </c>
      <c r="F253" s="27">
        <f t="shared" si="9"/>
        <v>93.976059604934562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4"/>
    </row>
    <row r="254" spans="1:13">
      <c r="A254" s="29" t="s">
        <v>700</v>
      </c>
      <c r="B254" s="30" t="s">
        <v>447</v>
      </c>
      <c r="C254" s="31" t="s">
        <v>762</v>
      </c>
      <c r="D254" s="27">
        <v>9657833.9399999995</v>
      </c>
      <c r="E254" s="27">
        <v>9076051.7799999993</v>
      </c>
      <c r="F254" s="27">
        <f t="shared" si="9"/>
        <v>93.976059604934562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4"/>
    </row>
    <row r="255" spans="1:13" ht="45.75">
      <c r="A255" s="29" t="s">
        <v>702</v>
      </c>
      <c r="B255" s="30" t="s">
        <v>447</v>
      </c>
      <c r="C255" s="31" t="s">
        <v>763</v>
      </c>
      <c r="D255" s="27">
        <v>9657833.9399999995</v>
      </c>
      <c r="E255" s="27">
        <v>9076051.7799999993</v>
      </c>
      <c r="F255" s="27">
        <f t="shared" si="9"/>
        <v>93.976059604934562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4"/>
    </row>
    <row r="256" spans="1:13">
      <c r="A256" s="29" t="s">
        <v>764</v>
      </c>
      <c r="B256" s="30" t="s">
        <v>447</v>
      </c>
      <c r="C256" s="31" t="s">
        <v>765</v>
      </c>
      <c r="D256" s="27">
        <v>33104000</v>
      </c>
      <c r="E256" s="27">
        <v>27218213.140000001</v>
      </c>
      <c r="F256" s="27">
        <f t="shared" si="9"/>
        <v>82.220315188496869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4"/>
    </row>
    <row r="257" spans="1:13" ht="45.75">
      <c r="A257" s="29" t="s">
        <v>452</v>
      </c>
      <c r="B257" s="30" t="s">
        <v>447</v>
      </c>
      <c r="C257" s="31" t="s">
        <v>766</v>
      </c>
      <c r="D257" s="27">
        <v>22457979</v>
      </c>
      <c r="E257" s="27">
        <v>17658352.93</v>
      </c>
      <c r="F257" s="27">
        <f t="shared" si="9"/>
        <v>78.62841500564231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4"/>
    </row>
    <row r="258" spans="1:13">
      <c r="A258" s="29" t="s">
        <v>569</v>
      </c>
      <c r="B258" s="30" t="s">
        <v>447</v>
      </c>
      <c r="C258" s="31" t="s">
        <v>767</v>
      </c>
      <c r="D258" s="27">
        <v>22457979</v>
      </c>
      <c r="E258" s="27">
        <v>17658352.93</v>
      </c>
      <c r="F258" s="27">
        <f t="shared" si="9"/>
        <v>78.62841500564231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4"/>
    </row>
    <row r="259" spans="1:13">
      <c r="A259" s="29" t="s">
        <v>571</v>
      </c>
      <c r="B259" s="30" t="s">
        <v>447</v>
      </c>
      <c r="C259" s="31" t="s">
        <v>768</v>
      </c>
      <c r="D259" s="27">
        <v>16776089</v>
      </c>
      <c r="E259" s="27">
        <v>13052194.279999999</v>
      </c>
      <c r="F259" s="27">
        <f t="shared" si="9"/>
        <v>77.80236668987628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4"/>
    </row>
    <row r="260" spans="1:13" ht="23.25">
      <c r="A260" s="29" t="s">
        <v>573</v>
      </c>
      <c r="B260" s="30" t="s">
        <v>447</v>
      </c>
      <c r="C260" s="31" t="s">
        <v>769</v>
      </c>
      <c r="D260" s="27">
        <v>559531</v>
      </c>
      <c r="E260" s="27">
        <v>518150.25</v>
      </c>
      <c r="F260" s="27">
        <f t="shared" si="9"/>
        <v>92.604386530862456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4"/>
    </row>
    <row r="261" spans="1:13" ht="34.5">
      <c r="A261" s="29" t="s">
        <v>575</v>
      </c>
      <c r="B261" s="30" t="s">
        <v>447</v>
      </c>
      <c r="C261" s="31" t="s">
        <v>770</v>
      </c>
      <c r="D261" s="27">
        <v>5122359</v>
      </c>
      <c r="E261" s="27">
        <v>4088008.4</v>
      </c>
      <c r="F261" s="27">
        <f t="shared" si="9"/>
        <v>79.807143544605125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4"/>
    </row>
    <row r="262" spans="1:13" ht="23.25">
      <c r="A262" s="29" t="s">
        <v>462</v>
      </c>
      <c r="B262" s="30" t="s">
        <v>447</v>
      </c>
      <c r="C262" s="31" t="s">
        <v>771</v>
      </c>
      <c r="D262" s="27">
        <v>2335910</v>
      </c>
      <c r="E262" s="27">
        <v>2279414.86</v>
      </c>
      <c r="F262" s="27">
        <f t="shared" si="9"/>
        <v>97.581450483965554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4"/>
    </row>
    <row r="263" spans="1:13" ht="23.25">
      <c r="A263" s="29" t="s">
        <v>464</v>
      </c>
      <c r="B263" s="30" t="s">
        <v>447</v>
      </c>
      <c r="C263" s="31" t="s">
        <v>772</v>
      </c>
      <c r="D263" s="27">
        <v>2335910</v>
      </c>
      <c r="E263" s="27">
        <v>2279414.86</v>
      </c>
      <c r="F263" s="27">
        <f t="shared" si="9"/>
        <v>97.581450483965554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4"/>
    </row>
    <row r="264" spans="1:13" ht="23.25">
      <c r="A264" s="29" t="s">
        <v>466</v>
      </c>
      <c r="B264" s="30" t="s">
        <v>447</v>
      </c>
      <c r="C264" s="31" t="s">
        <v>773</v>
      </c>
      <c r="D264" s="27">
        <v>654100</v>
      </c>
      <c r="E264" s="27">
        <v>646099.30000000005</v>
      </c>
      <c r="F264" s="27">
        <f t="shared" ref="F264:F327" si="10">E264/D264*100</f>
        <v>98.776838403913786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4"/>
    </row>
    <row r="265" spans="1:13">
      <c r="A265" s="29" t="s">
        <v>478</v>
      </c>
      <c r="B265" s="30" t="s">
        <v>447</v>
      </c>
      <c r="C265" s="31" t="s">
        <v>774</v>
      </c>
      <c r="D265" s="27">
        <v>1681810</v>
      </c>
      <c r="E265" s="27">
        <v>1633315.56</v>
      </c>
      <c r="F265" s="27">
        <f t="shared" si="10"/>
        <v>97.116532783132456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4"/>
    </row>
    <row r="266" spans="1:13" ht="23.25">
      <c r="A266" s="29" t="s">
        <v>698</v>
      </c>
      <c r="B266" s="30" t="s">
        <v>447</v>
      </c>
      <c r="C266" s="31" t="s">
        <v>775</v>
      </c>
      <c r="D266" s="27">
        <v>8295900</v>
      </c>
      <c r="E266" s="27">
        <v>7267021.4699999997</v>
      </c>
      <c r="F266" s="27">
        <f t="shared" si="10"/>
        <v>87.597746718258421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4"/>
    </row>
    <row r="267" spans="1:13">
      <c r="A267" s="29" t="s">
        <v>700</v>
      </c>
      <c r="B267" s="30" t="s">
        <v>447</v>
      </c>
      <c r="C267" s="31" t="s">
        <v>776</v>
      </c>
      <c r="D267" s="27">
        <v>8295900</v>
      </c>
      <c r="E267" s="27">
        <v>7267021.4699999997</v>
      </c>
      <c r="F267" s="27">
        <f t="shared" si="10"/>
        <v>87.597746718258421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4"/>
    </row>
    <row r="268" spans="1:13" ht="45.75">
      <c r="A268" s="29" t="s">
        <v>702</v>
      </c>
      <c r="B268" s="30" t="s">
        <v>447</v>
      </c>
      <c r="C268" s="31" t="s">
        <v>777</v>
      </c>
      <c r="D268" s="27">
        <v>8295900</v>
      </c>
      <c r="E268" s="27">
        <v>7267021.4699999997</v>
      </c>
      <c r="F268" s="27">
        <f t="shared" si="10"/>
        <v>87.597746718258421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4"/>
    </row>
    <row r="269" spans="1:13">
      <c r="A269" s="29" t="s">
        <v>495</v>
      </c>
      <c r="B269" s="30" t="s">
        <v>447</v>
      </c>
      <c r="C269" s="31" t="s">
        <v>778</v>
      </c>
      <c r="D269" s="27">
        <v>14211</v>
      </c>
      <c r="E269" s="27">
        <v>13423.88</v>
      </c>
      <c r="F269" s="27">
        <f t="shared" si="10"/>
        <v>94.461192034339589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4"/>
    </row>
    <row r="270" spans="1:13">
      <c r="A270" s="29" t="s">
        <v>497</v>
      </c>
      <c r="B270" s="30" t="s">
        <v>447</v>
      </c>
      <c r="C270" s="31" t="s">
        <v>779</v>
      </c>
      <c r="D270" s="27">
        <v>14211</v>
      </c>
      <c r="E270" s="27">
        <v>13423.88</v>
      </c>
      <c r="F270" s="27">
        <f t="shared" si="10"/>
        <v>94.461192034339589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4"/>
    </row>
    <row r="271" spans="1:13">
      <c r="A271" s="29" t="s">
        <v>499</v>
      </c>
      <c r="B271" s="30" t="s">
        <v>447</v>
      </c>
      <c r="C271" s="31" t="s">
        <v>780</v>
      </c>
      <c r="D271" s="27">
        <v>3075</v>
      </c>
      <c r="E271" s="27">
        <v>3075</v>
      </c>
      <c r="F271" s="27">
        <f t="shared" si="10"/>
        <v>100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4"/>
    </row>
    <row r="272" spans="1:13">
      <c r="A272" s="29" t="s">
        <v>501</v>
      </c>
      <c r="B272" s="30" t="s">
        <v>447</v>
      </c>
      <c r="C272" s="31" t="s">
        <v>781</v>
      </c>
      <c r="D272" s="27">
        <v>10336</v>
      </c>
      <c r="E272" s="27">
        <v>10336</v>
      </c>
      <c r="F272" s="27">
        <f t="shared" si="10"/>
        <v>100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4"/>
    </row>
    <row r="273" spans="1:13">
      <c r="A273" s="29" t="s">
        <v>503</v>
      </c>
      <c r="B273" s="30" t="s">
        <v>447</v>
      </c>
      <c r="C273" s="31" t="s">
        <v>782</v>
      </c>
      <c r="D273" s="27">
        <v>800</v>
      </c>
      <c r="E273" s="27">
        <v>12.88</v>
      </c>
      <c r="F273" s="27">
        <f t="shared" si="10"/>
        <v>1.6099999999999999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4"/>
    </row>
    <row r="274" spans="1:13">
      <c r="A274" s="29" t="s">
        <v>783</v>
      </c>
      <c r="B274" s="30" t="s">
        <v>447</v>
      </c>
      <c r="C274" s="31" t="s">
        <v>784</v>
      </c>
      <c r="D274" s="27">
        <v>69070364</v>
      </c>
      <c r="E274" s="27">
        <v>46617237.729999997</v>
      </c>
      <c r="F274" s="27">
        <f t="shared" si="10"/>
        <v>67.492387516591052</v>
      </c>
      <c r="G274" s="27">
        <v>28157486.23</v>
      </c>
      <c r="H274" s="27">
        <v>22326937.219999999</v>
      </c>
      <c r="I274" s="27">
        <f t="shared" ref="I274:I325" si="11">H274/G274*100</f>
        <v>79.293076937429433</v>
      </c>
      <c r="J274" s="27">
        <v>24158193.399999999</v>
      </c>
      <c r="K274" s="27">
        <v>20884699.989999998</v>
      </c>
      <c r="L274" s="27">
        <f t="shared" ref="L274:L320" si="12">K274/J274*100</f>
        <v>86.449759070146357</v>
      </c>
      <c r="M274" s="4"/>
    </row>
    <row r="275" spans="1:13">
      <c r="A275" s="29" t="s">
        <v>785</v>
      </c>
      <c r="B275" s="30" t="s">
        <v>447</v>
      </c>
      <c r="C275" s="31" t="s">
        <v>786</v>
      </c>
      <c r="D275" s="27">
        <v>53870364</v>
      </c>
      <c r="E275" s="27">
        <v>34544029.700000003</v>
      </c>
      <c r="F275" s="27">
        <f t="shared" si="10"/>
        <v>64.124366599787592</v>
      </c>
      <c r="G275" s="27">
        <v>19951705.359999999</v>
      </c>
      <c r="H275" s="27">
        <v>15149020.460000001</v>
      </c>
      <c r="I275" s="27">
        <f t="shared" si="11"/>
        <v>75.928449155887108</v>
      </c>
      <c r="J275" s="27">
        <v>24007893.399999999</v>
      </c>
      <c r="K275" s="27">
        <v>20796444.91</v>
      </c>
      <c r="L275" s="27">
        <f t="shared" si="12"/>
        <v>86.623364089079146</v>
      </c>
      <c r="M275" s="4"/>
    </row>
    <row r="276" spans="1:13" ht="45.75">
      <c r="A276" s="29" t="s">
        <v>452</v>
      </c>
      <c r="B276" s="30" t="s">
        <v>447</v>
      </c>
      <c r="C276" s="31" t="s">
        <v>787</v>
      </c>
      <c r="D276" s="27">
        <v>17171908</v>
      </c>
      <c r="E276" s="27">
        <v>15125707.789999999</v>
      </c>
      <c r="F276" s="27">
        <f t="shared" si="10"/>
        <v>88.084025316231589</v>
      </c>
      <c r="G276" s="27">
        <v>16308606.359999999</v>
      </c>
      <c r="H276" s="27">
        <v>12531801.640000001</v>
      </c>
      <c r="I276" s="27">
        <f t="shared" si="11"/>
        <v>76.841646449549856</v>
      </c>
      <c r="J276" s="27">
        <v>19767117</v>
      </c>
      <c r="K276" s="27">
        <v>17824259.390000001</v>
      </c>
      <c r="L276" s="27">
        <f t="shared" si="12"/>
        <v>90.171264681642754</v>
      </c>
      <c r="M276" s="4"/>
    </row>
    <row r="277" spans="1:13">
      <c r="A277" s="29" t="s">
        <v>569</v>
      </c>
      <c r="B277" s="30" t="s">
        <v>447</v>
      </c>
      <c r="C277" s="31" t="s">
        <v>788</v>
      </c>
      <c r="D277" s="27">
        <v>17171908</v>
      </c>
      <c r="E277" s="27">
        <v>15125707.789999999</v>
      </c>
      <c r="F277" s="27">
        <f t="shared" si="10"/>
        <v>88.084025316231589</v>
      </c>
      <c r="G277" s="27">
        <v>16308606.359999999</v>
      </c>
      <c r="H277" s="27">
        <v>12531801.640000001</v>
      </c>
      <c r="I277" s="27">
        <f t="shared" si="11"/>
        <v>76.841646449549856</v>
      </c>
      <c r="J277" s="27">
        <v>19767117</v>
      </c>
      <c r="K277" s="27">
        <v>17824259.390000001</v>
      </c>
      <c r="L277" s="27">
        <f t="shared" si="12"/>
        <v>90.171264681642754</v>
      </c>
      <c r="M277" s="4"/>
    </row>
    <row r="278" spans="1:13">
      <c r="A278" s="29" t="s">
        <v>571</v>
      </c>
      <c r="B278" s="30" t="s">
        <v>447</v>
      </c>
      <c r="C278" s="31" t="s">
        <v>789</v>
      </c>
      <c r="D278" s="27">
        <v>12648133</v>
      </c>
      <c r="E278" s="27">
        <v>11443930.289999999</v>
      </c>
      <c r="F278" s="27">
        <f t="shared" si="10"/>
        <v>90.479205824290418</v>
      </c>
      <c r="G278" s="27">
        <v>12110479.210000001</v>
      </c>
      <c r="H278" s="27">
        <v>9422523.2200000007</v>
      </c>
      <c r="I278" s="27">
        <f t="shared" si="11"/>
        <v>77.804709926090538</v>
      </c>
      <c r="J278" s="27">
        <v>14673656</v>
      </c>
      <c r="K278" s="27">
        <v>13357904.640000001</v>
      </c>
      <c r="L278" s="27">
        <f t="shared" si="12"/>
        <v>91.033241068210955</v>
      </c>
      <c r="M278" s="4"/>
    </row>
    <row r="279" spans="1:13" ht="23.25">
      <c r="A279" s="29" t="s">
        <v>573</v>
      </c>
      <c r="B279" s="30" t="s">
        <v>447</v>
      </c>
      <c r="C279" s="31" t="s">
        <v>790</v>
      </c>
      <c r="D279" s="27">
        <v>485900</v>
      </c>
      <c r="E279" s="27">
        <v>299434.65999999997</v>
      </c>
      <c r="F279" s="27">
        <f t="shared" si="10"/>
        <v>61.624749948549074</v>
      </c>
      <c r="G279" s="27">
        <v>418043</v>
      </c>
      <c r="H279" s="27">
        <v>63386.5</v>
      </c>
      <c r="I279" s="27">
        <f t="shared" si="11"/>
        <v>15.162674653085926</v>
      </c>
      <c r="J279" s="27">
        <v>130000</v>
      </c>
      <c r="K279" s="27">
        <v>100587.7</v>
      </c>
      <c r="L279" s="27">
        <f t="shared" si="12"/>
        <v>77.37515384615385</v>
      </c>
      <c r="M279" s="4"/>
    </row>
    <row r="280" spans="1:13" ht="34.5">
      <c r="A280" s="29" t="s">
        <v>575</v>
      </c>
      <c r="B280" s="30" t="s">
        <v>447</v>
      </c>
      <c r="C280" s="31" t="s">
        <v>791</v>
      </c>
      <c r="D280" s="27">
        <v>4037875</v>
      </c>
      <c r="E280" s="27">
        <v>3382342.84</v>
      </c>
      <c r="F280" s="27">
        <f t="shared" si="10"/>
        <v>83.765417205832264</v>
      </c>
      <c r="G280" s="27">
        <v>3780084.15</v>
      </c>
      <c r="H280" s="27">
        <v>3045891.92</v>
      </c>
      <c r="I280" s="27">
        <f t="shared" si="11"/>
        <v>80.577357517292299</v>
      </c>
      <c r="J280" s="27">
        <v>4963461</v>
      </c>
      <c r="K280" s="27">
        <v>4365767.05</v>
      </c>
      <c r="L280" s="27">
        <f t="shared" si="12"/>
        <v>87.958121359269256</v>
      </c>
      <c r="M280" s="4"/>
    </row>
    <row r="281" spans="1:13" ht="23.25">
      <c r="A281" s="29" t="s">
        <v>462</v>
      </c>
      <c r="B281" s="30" t="s">
        <v>447</v>
      </c>
      <c r="C281" s="31" t="s">
        <v>792</v>
      </c>
      <c r="D281" s="27">
        <v>9217956</v>
      </c>
      <c r="E281" s="27">
        <v>8760879.9199999999</v>
      </c>
      <c r="F281" s="27">
        <f t="shared" si="10"/>
        <v>95.041459516621686</v>
      </c>
      <c r="G281" s="27">
        <v>3641303</v>
      </c>
      <c r="H281" s="27">
        <v>2615505.71</v>
      </c>
      <c r="I281" s="27">
        <f t="shared" si="11"/>
        <v>71.82884011574977</v>
      </c>
      <c r="J281" s="27">
        <v>4167226.4</v>
      </c>
      <c r="K281" s="27">
        <v>2921438.59</v>
      </c>
      <c r="L281" s="27">
        <f t="shared" si="12"/>
        <v>70.10510852014184</v>
      </c>
      <c r="M281" s="4"/>
    </row>
    <row r="282" spans="1:13" ht="23.25">
      <c r="A282" s="29" t="s">
        <v>464</v>
      </c>
      <c r="B282" s="30" t="s">
        <v>447</v>
      </c>
      <c r="C282" s="31" t="s">
        <v>793</v>
      </c>
      <c r="D282" s="27">
        <v>9217956</v>
      </c>
      <c r="E282" s="27">
        <v>8760879.9199999999</v>
      </c>
      <c r="F282" s="27">
        <f t="shared" si="10"/>
        <v>95.041459516621686</v>
      </c>
      <c r="G282" s="27">
        <v>3641303</v>
      </c>
      <c r="H282" s="27">
        <v>2615505.71</v>
      </c>
      <c r="I282" s="27">
        <f t="shared" si="11"/>
        <v>71.82884011574977</v>
      </c>
      <c r="J282" s="27">
        <v>4167226.4</v>
      </c>
      <c r="K282" s="27">
        <v>2921438.59</v>
      </c>
      <c r="L282" s="27">
        <f t="shared" si="12"/>
        <v>70.10510852014184</v>
      </c>
      <c r="M282" s="4"/>
    </row>
    <row r="283" spans="1:13" ht="23.25">
      <c r="A283" s="29" t="s">
        <v>466</v>
      </c>
      <c r="B283" s="30" t="s">
        <v>447</v>
      </c>
      <c r="C283" s="31" t="s">
        <v>794</v>
      </c>
      <c r="D283" s="27">
        <v>197660</v>
      </c>
      <c r="E283" s="27">
        <v>191766</v>
      </c>
      <c r="F283" s="27">
        <f t="shared" si="10"/>
        <v>97.018111909339268</v>
      </c>
      <c r="G283" s="27">
        <v>301244</v>
      </c>
      <c r="H283" s="27">
        <v>231121.49</v>
      </c>
      <c r="I283" s="27">
        <f t="shared" si="11"/>
        <v>76.722354636108932</v>
      </c>
      <c r="J283" s="27">
        <v>225037</v>
      </c>
      <c r="K283" s="27">
        <v>104460.5</v>
      </c>
      <c r="L283" s="27">
        <f t="shared" si="12"/>
        <v>46.419255500206638</v>
      </c>
      <c r="M283" s="4"/>
    </row>
    <row r="284" spans="1:13">
      <c r="A284" s="29" t="s">
        <v>478</v>
      </c>
      <c r="B284" s="30" t="s">
        <v>447</v>
      </c>
      <c r="C284" s="31" t="s">
        <v>795</v>
      </c>
      <c r="D284" s="27">
        <v>9020296</v>
      </c>
      <c r="E284" s="27">
        <v>8569113.9199999999</v>
      </c>
      <c r="F284" s="27">
        <f t="shared" si="10"/>
        <v>94.998145515402157</v>
      </c>
      <c r="G284" s="27">
        <v>3340059</v>
      </c>
      <c r="H284" s="27">
        <v>2384384.2200000002</v>
      </c>
      <c r="I284" s="27">
        <f t="shared" si="11"/>
        <v>71.387488065330587</v>
      </c>
      <c r="J284" s="27">
        <v>3942189.4</v>
      </c>
      <c r="K284" s="27">
        <v>2816978.09</v>
      </c>
      <c r="L284" s="27">
        <f t="shared" si="12"/>
        <v>71.457198124473678</v>
      </c>
      <c r="M284" s="4"/>
    </row>
    <row r="285" spans="1:13">
      <c r="A285" s="29" t="s">
        <v>480</v>
      </c>
      <c r="B285" s="30" t="s">
        <v>447</v>
      </c>
      <c r="C285" s="31" t="s">
        <v>796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50000</v>
      </c>
      <c r="K285" s="27">
        <v>50000</v>
      </c>
      <c r="L285" s="27">
        <f t="shared" si="12"/>
        <v>100</v>
      </c>
      <c r="M285" s="4"/>
    </row>
    <row r="286" spans="1:13">
      <c r="A286" s="29" t="s">
        <v>797</v>
      </c>
      <c r="B286" s="30" t="s">
        <v>447</v>
      </c>
      <c r="C286" s="31" t="s">
        <v>798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50000</v>
      </c>
      <c r="K286" s="27">
        <v>50000</v>
      </c>
      <c r="L286" s="27">
        <f t="shared" si="12"/>
        <v>100</v>
      </c>
      <c r="M286" s="4"/>
    </row>
    <row r="287" spans="1:13" ht="23.25">
      <c r="A287" s="29" t="s">
        <v>656</v>
      </c>
      <c r="B287" s="30" t="s">
        <v>447</v>
      </c>
      <c r="C287" s="31" t="s">
        <v>799</v>
      </c>
      <c r="D287" s="27">
        <v>27430500</v>
      </c>
      <c r="E287" s="27">
        <v>10620899.33</v>
      </c>
      <c r="F287" s="27">
        <f t="shared" si="10"/>
        <v>38.719306356063505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4"/>
    </row>
    <row r="288" spans="1:13">
      <c r="A288" s="29" t="s">
        <v>658</v>
      </c>
      <c r="B288" s="30" t="s">
        <v>447</v>
      </c>
      <c r="C288" s="31" t="s">
        <v>800</v>
      </c>
      <c r="D288" s="27">
        <v>27430500</v>
      </c>
      <c r="E288" s="27">
        <v>10620899.33</v>
      </c>
      <c r="F288" s="27">
        <f t="shared" si="10"/>
        <v>38.719306356063505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4"/>
    </row>
    <row r="289" spans="1:13" ht="23.25">
      <c r="A289" s="29" t="s">
        <v>660</v>
      </c>
      <c r="B289" s="30" t="s">
        <v>447</v>
      </c>
      <c r="C289" s="31" t="s">
        <v>801</v>
      </c>
      <c r="D289" s="27">
        <v>27430500</v>
      </c>
      <c r="E289" s="27">
        <v>10620899.33</v>
      </c>
      <c r="F289" s="27">
        <f t="shared" si="10"/>
        <v>38.719306356063505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4"/>
    </row>
    <row r="290" spans="1:13">
      <c r="A290" s="29" t="s">
        <v>495</v>
      </c>
      <c r="B290" s="30" t="s">
        <v>447</v>
      </c>
      <c r="C290" s="31" t="s">
        <v>802</v>
      </c>
      <c r="D290" s="27">
        <v>50000</v>
      </c>
      <c r="E290" s="27">
        <v>36542.660000000003</v>
      </c>
      <c r="F290" s="27">
        <f t="shared" si="10"/>
        <v>73.08532000000001</v>
      </c>
      <c r="G290" s="27">
        <v>1796</v>
      </c>
      <c r="H290" s="27">
        <v>1713.11</v>
      </c>
      <c r="I290" s="27">
        <f t="shared" si="11"/>
        <v>95.384743875278389</v>
      </c>
      <c r="J290" s="27">
        <v>23550</v>
      </c>
      <c r="K290" s="27">
        <v>746.93</v>
      </c>
      <c r="L290" s="27">
        <f t="shared" si="12"/>
        <v>3.1716772823779187</v>
      </c>
      <c r="M290" s="4"/>
    </row>
    <row r="291" spans="1:13">
      <c r="A291" s="29" t="s">
        <v>497</v>
      </c>
      <c r="B291" s="30" t="s">
        <v>447</v>
      </c>
      <c r="C291" s="31" t="s">
        <v>803</v>
      </c>
      <c r="D291" s="27">
        <v>50000</v>
      </c>
      <c r="E291" s="27">
        <v>36542.660000000003</v>
      </c>
      <c r="F291" s="27">
        <f t="shared" si="10"/>
        <v>73.08532000000001</v>
      </c>
      <c r="G291" s="27">
        <v>1796</v>
      </c>
      <c r="H291" s="27">
        <v>1713.11</v>
      </c>
      <c r="I291" s="27">
        <f t="shared" si="11"/>
        <v>95.384743875278389</v>
      </c>
      <c r="J291" s="27">
        <v>23550</v>
      </c>
      <c r="K291" s="27">
        <v>746.93</v>
      </c>
      <c r="L291" s="27">
        <f t="shared" si="12"/>
        <v>3.1716772823779187</v>
      </c>
      <c r="M291" s="4"/>
    </row>
    <row r="292" spans="1:13">
      <c r="A292" s="29" t="s">
        <v>499</v>
      </c>
      <c r="B292" s="30" t="s">
        <v>447</v>
      </c>
      <c r="C292" s="31" t="s">
        <v>804</v>
      </c>
      <c r="D292" s="27">
        <v>33438.75</v>
      </c>
      <c r="E292" s="27">
        <v>23482</v>
      </c>
      <c r="F292" s="27">
        <f t="shared" si="10"/>
        <v>70.223916862921016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4"/>
    </row>
    <row r="293" spans="1:13">
      <c r="A293" s="29" t="s">
        <v>501</v>
      </c>
      <c r="B293" s="30" t="s">
        <v>447</v>
      </c>
      <c r="C293" s="31" t="s">
        <v>805</v>
      </c>
      <c r="D293" s="27">
        <v>11900</v>
      </c>
      <c r="E293" s="27">
        <v>10850</v>
      </c>
      <c r="F293" s="27">
        <f t="shared" si="10"/>
        <v>91.17647058823529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4"/>
    </row>
    <row r="294" spans="1:13">
      <c r="A294" s="29" t="s">
        <v>503</v>
      </c>
      <c r="B294" s="30" t="s">
        <v>447</v>
      </c>
      <c r="C294" s="31" t="s">
        <v>806</v>
      </c>
      <c r="D294" s="27">
        <v>4661.25</v>
      </c>
      <c r="E294" s="27">
        <v>2210.66</v>
      </c>
      <c r="F294" s="27">
        <f t="shared" si="10"/>
        <v>47.426334137838559</v>
      </c>
      <c r="G294" s="27">
        <v>1796</v>
      </c>
      <c r="H294" s="27">
        <v>1713.11</v>
      </c>
      <c r="I294" s="27">
        <f t="shared" si="11"/>
        <v>95.384743875278389</v>
      </c>
      <c r="J294" s="27">
        <v>23550</v>
      </c>
      <c r="K294" s="27">
        <v>746.93</v>
      </c>
      <c r="L294" s="27">
        <f t="shared" si="12"/>
        <v>3.1716772823779187</v>
      </c>
      <c r="M294" s="4"/>
    </row>
    <row r="295" spans="1:13">
      <c r="A295" s="29" t="s">
        <v>807</v>
      </c>
      <c r="B295" s="30" t="s">
        <v>447</v>
      </c>
      <c r="C295" s="31" t="s">
        <v>808</v>
      </c>
      <c r="D295" s="27">
        <v>15200000</v>
      </c>
      <c r="E295" s="27">
        <v>12073208.029999999</v>
      </c>
      <c r="F295" s="27">
        <f t="shared" si="10"/>
        <v>79.42900019736841</v>
      </c>
      <c r="G295" s="27">
        <v>8205780.8700000001</v>
      </c>
      <c r="H295" s="27">
        <v>7177916.7599999998</v>
      </c>
      <c r="I295" s="27">
        <f t="shared" si="11"/>
        <v>87.47390252940059</v>
      </c>
      <c r="J295" s="27">
        <v>150300</v>
      </c>
      <c r="K295" s="27">
        <v>88255.08</v>
      </c>
      <c r="L295" s="27">
        <f t="shared" si="12"/>
        <v>58.719281437125744</v>
      </c>
      <c r="M295" s="4"/>
    </row>
    <row r="296" spans="1:13" ht="45.75">
      <c r="A296" s="29" t="s">
        <v>452</v>
      </c>
      <c r="B296" s="30" t="s">
        <v>447</v>
      </c>
      <c r="C296" s="31" t="s">
        <v>809</v>
      </c>
      <c r="D296" s="27">
        <v>14242300</v>
      </c>
      <c r="E296" s="27">
        <v>11129461.91</v>
      </c>
      <c r="F296" s="27">
        <f t="shared" si="10"/>
        <v>78.143712111105657</v>
      </c>
      <c r="G296" s="27">
        <v>4954733.87</v>
      </c>
      <c r="H296" s="27">
        <v>4056339.62</v>
      </c>
      <c r="I296" s="27">
        <f t="shared" si="11"/>
        <v>81.867961558145197</v>
      </c>
      <c r="J296" s="27">
        <v>0</v>
      </c>
      <c r="K296" s="27">
        <v>0</v>
      </c>
      <c r="L296" s="27">
        <v>0</v>
      </c>
      <c r="M296" s="4"/>
    </row>
    <row r="297" spans="1:13">
      <c r="A297" s="29" t="s">
        <v>569</v>
      </c>
      <c r="B297" s="30" t="s">
        <v>447</v>
      </c>
      <c r="C297" s="31" t="s">
        <v>810</v>
      </c>
      <c r="D297" s="27">
        <v>14242300</v>
      </c>
      <c r="E297" s="27">
        <v>11129461.91</v>
      </c>
      <c r="F297" s="27">
        <f t="shared" si="10"/>
        <v>78.143712111105657</v>
      </c>
      <c r="G297" s="27">
        <v>4954733.87</v>
      </c>
      <c r="H297" s="27">
        <v>4056339.62</v>
      </c>
      <c r="I297" s="27">
        <f t="shared" si="11"/>
        <v>81.867961558145197</v>
      </c>
      <c r="J297" s="27">
        <v>0</v>
      </c>
      <c r="K297" s="27">
        <v>0</v>
      </c>
      <c r="L297" s="27">
        <v>0</v>
      </c>
      <c r="M297" s="4"/>
    </row>
    <row r="298" spans="1:13">
      <c r="A298" s="29" t="s">
        <v>571</v>
      </c>
      <c r="B298" s="30" t="s">
        <v>447</v>
      </c>
      <c r="C298" s="31" t="s">
        <v>811</v>
      </c>
      <c r="D298" s="27">
        <v>10869200</v>
      </c>
      <c r="E298" s="27">
        <v>8443085.3399999999</v>
      </c>
      <c r="F298" s="27">
        <f t="shared" si="10"/>
        <v>77.678995142236772</v>
      </c>
      <c r="G298" s="27">
        <v>3754898.63</v>
      </c>
      <c r="H298" s="27">
        <v>3085385.97</v>
      </c>
      <c r="I298" s="27">
        <f t="shared" si="11"/>
        <v>82.169620914639722</v>
      </c>
      <c r="J298" s="27">
        <v>0</v>
      </c>
      <c r="K298" s="27">
        <v>0</v>
      </c>
      <c r="L298" s="27">
        <v>0</v>
      </c>
      <c r="M298" s="4"/>
    </row>
    <row r="299" spans="1:13" ht="23.25">
      <c r="A299" s="29" t="s">
        <v>573</v>
      </c>
      <c r="B299" s="30" t="s">
        <v>447</v>
      </c>
      <c r="C299" s="31" t="s">
        <v>812</v>
      </c>
      <c r="D299" s="27">
        <v>234100</v>
      </c>
      <c r="E299" s="27">
        <v>191377.75</v>
      </c>
      <c r="F299" s="27">
        <f t="shared" si="10"/>
        <v>81.750427167876978</v>
      </c>
      <c r="G299" s="27">
        <v>27500</v>
      </c>
      <c r="H299" s="27">
        <v>4908</v>
      </c>
      <c r="I299" s="27">
        <f t="shared" si="11"/>
        <v>17.847272727272728</v>
      </c>
      <c r="J299" s="27">
        <v>0</v>
      </c>
      <c r="K299" s="27">
        <v>0</v>
      </c>
      <c r="L299" s="27">
        <v>0</v>
      </c>
      <c r="M299" s="4"/>
    </row>
    <row r="300" spans="1:13" ht="34.5">
      <c r="A300" s="29" t="s">
        <v>575</v>
      </c>
      <c r="B300" s="30" t="s">
        <v>447</v>
      </c>
      <c r="C300" s="31" t="s">
        <v>813</v>
      </c>
      <c r="D300" s="27">
        <v>3139000</v>
      </c>
      <c r="E300" s="27">
        <v>2494998.8199999998</v>
      </c>
      <c r="F300" s="27">
        <f t="shared" si="10"/>
        <v>79.483874482319209</v>
      </c>
      <c r="G300" s="27">
        <v>1172335.24</v>
      </c>
      <c r="H300" s="27">
        <v>966045.65</v>
      </c>
      <c r="I300" s="27">
        <f t="shared" si="11"/>
        <v>82.403532457149382</v>
      </c>
      <c r="J300" s="27">
        <v>0</v>
      </c>
      <c r="K300" s="27">
        <v>0</v>
      </c>
      <c r="L300" s="27">
        <v>0</v>
      </c>
      <c r="M300" s="4"/>
    </row>
    <row r="301" spans="1:13" ht="23.25">
      <c r="A301" s="29" t="s">
        <v>462</v>
      </c>
      <c r="B301" s="30" t="s">
        <v>447</v>
      </c>
      <c r="C301" s="31" t="s">
        <v>814</v>
      </c>
      <c r="D301" s="27">
        <v>945200</v>
      </c>
      <c r="E301" s="27">
        <v>931512.54</v>
      </c>
      <c r="F301" s="27">
        <f t="shared" si="10"/>
        <v>98.551898011002976</v>
      </c>
      <c r="G301" s="27">
        <v>3247947</v>
      </c>
      <c r="H301" s="27">
        <v>3119566.32</v>
      </c>
      <c r="I301" s="27">
        <f t="shared" si="11"/>
        <v>96.047328358498447</v>
      </c>
      <c r="J301" s="27">
        <v>150300</v>
      </c>
      <c r="K301" s="27">
        <v>88255.08</v>
      </c>
      <c r="L301" s="27">
        <f t="shared" si="12"/>
        <v>58.719281437125744</v>
      </c>
      <c r="M301" s="4"/>
    </row>
    <row r="302" spans="1:13" ht="23.25">
      <c r="A302" s="29" t="s">
        <v>464</v>
      </c>
      <c r="B302" s="30" t="s">
        <v>447</v>
      </c>
      <c r="C302" s="31" t="s">
        <v>815</v>
      </c>
      <c r="D302" s="27">
        <v>945200</v>
      </c>
      <c r="E302" s="27">
        <v>931512.54</v>
      </c>
      <c r="F302" s="27">
        <f t="shared" si="10"/>
        <v>98.551898011002976</v>
      </c>
      <c r="G302" s="27">
        <v>3247947</v>
      </c>
      <c r="H302" s="27">
        <v>3119566.32</v>
      </c>
      <c r="I302" s="27">
        <f t="shared" si="11"/>
        <v>96.047328358498447</v>
      </c>
      <c r="J302" s="27">
        <v>150300</v>
      </c>
      <c r="K302" s="27">
        <v>88255.08</v>
      </c>
      <c r="L302" s="27">
        <f t="shared" si="12"/>
        <v>58.719281437125744</v>
      </c>
      <c r="M302" s="4"/>
    </row>
    <row r="303" spans="1:13" ht="23.25">
      <c r="A303" s="29" t="s">
        <v>466</v>
      </c>
      <c r="B303" s="30" t="s">
        <v>447</v>
      </c>
      <c r="C303" s="31" t="s">
        <v>816</v>
      </c>
      <c r="D303" s="27">
        <v>269834</v>
      </c>
      <c r="E303" s="27">
        <v>265454.77</v>
      </c>
      <c r="F303" s="27">
        <f t="shared" si="10"/>
        <v>98.377065158578986</v>
      </c>
      <c r="G303" s="27">
        <v>169108</v>
      </c>
      <c r="H303" s="27">
        <v>161678.43</v>
      </c>
      <c r="I303" s="27">
        <f t="shared" si="11"/>
        <v>95.606612342408397</v>
      </c>
      <c r="J303" s="27">
        <v>0</v>
      </c>
      <c r="K303" s="27">
        <v>0</v>
      </c>
      <c r="L303" s="27">
        <v>0</v>
      </c>
      <c r="M303" s="4"/>
    </row>
    <row r="304" spans="1:13">
      <c r="A304" s="29" t="s">
        <v>478</v>
      </c>
      <c r="B304" s="30" t="s">
        <v>447</v>
      </c>
      <c r="C304" s="31" t="s">
        <v>817</v>
      </c>
      <c r="D304" s="27">
        <v>675366</v>
      </c>
      <c r="E304" s="27">
        <v>666057.77</v>
      </c>
      <c r="F304" s="27">
        <f t="shared" si="10"/>
        <v>98.6217502805886</v>
      </c>
      <c r="G304" s="27">
        <v>3078839</v>
      </c>
      <c r="H304" s="27">
        <v>2957887.89</v>
      </c>
      <c r="I304" s="27">
        <f t="shared" si="11"/>
        <v>96.07153508189289</v>
      </c>
      <c r="J304" s="27">
        <v>150300</v>
      </c>
      <c r="K304" s="27">
        <v>88255.08</v>
      </c>
      <c r="L304" s="27">
        <f t="shared" si="12"/>
        <v>58.719281437125744</v>
      </c>
      <c r="M304" s="4"/>
    </row>
    <row r="305" spans="1:13">
      <c r="A305" s="29" t="s">
        <v>495</v>
      </c>
      <c r="B305" s="30" t="s">
        <v>447</v>
      </c>
      <c r="C305" s="31" t="s">
        <v>818</v>
      </c>
      <c r="D305" s="27">
        <v>12500</v>
      </c>
      <c r="E305" s="27">
        <v>12233.58</v>
      </c>
      <c r="F305" s="27">
        <f t="shared" si="10"/>
        <v>97.868639999999999</v>
      </c>
      <c r="G305" s="27">
        <v>3100</v>
      </c>
      <c r="H305" s="27">
        <v>2010.82</v>
      </c>
      <c r="I305" s="27">
        <f t="shared" si="11"/>
        <v>64.865161290322575</v>
      </c>
      <c r="J305" s="27">
        <v>0</v>
      </c>
      <c r="K305" s="27">
        <v>0</v>
      </c>
      <c r="L305" s="27">
        <v>0</v>
      </c>
      <c r="M305" s="4"/>
    </row>
    <row r="306" spans="1:13">
      <c r="A306" s="29" t="s">
        <v>497</v>
      </c>
      <c r="B306" s="30" t="s">
        <v>447</v>
      </c>
      <c r="C306" s="31" t="s">
        <v>819</v>
      </c>
      <c r="D306" s="27">
        <v>12500</v>
      </c>
      <c r="E306" s="27">
        <v>12233.58</v>
      </c>
      <c r="F306" s="27">
        <f t="shared" si="10"/>
        <v>97.868639999999999</v>
      </c>
      <c r="G306" s="27">
        <v>3100</v>
      </c>
      <c r="H306" s="27">
        <v>2010.82</v>
      </c>
      <c r="I306" s="27">
        <f t="shared" si="11"/>
        <v>64.865161290322575</v>
      </c>
      <c r="J306" s="27">
        <v>0</v>
      </c>
      <c r="K306" s="27">
        <v>0</v>
      </c>
      <c r="L306" s="27">
        <v>0</v>
      </c>
      <c r="M306" s="4"/>
    </row>
    <row r="307" spans="1:13">
      <c r="A307" s="29" t="s">
        <v>501</v>
      </c>
      <c r="B307" s="30" t="s">
        <v>447</v>
      </c>
      <c r="C307" s="31" t="s">
        <v>820</v>
      </c>
      <c r="D307" s="27">
        <v>2288</v>
      </c>
      <c r="E307" s="27">
        <v>2250</v>
      </c>
      <c r="F307" s="27">
        <f t="shared" si="10"/>
        <v>98.33916083916084</v>
      </c>
      <c r="G307" s="27">
        <v>2850</v>
      </c>
      <c r="H307" s="27">
        <v>1780</v>
      </c>
      <c r="I307" s="27">
        <f t="shared" si="11"/>
        <v>62.456140350877199</v>
      </c>
      <c r="J307" s="27">
        <v>0</v>
      </c>
      <c r="K307" s="27">
        <v>0</v>
      </c>
      <c r="L307" s="27">
        <v>0</v>
      </c>
      <c r="M307" s="4"/>
    </row>
    <row r="308" spans="1:13">
      <c r="A308" s="29" t="s">
        <v>503</v>
      </c>
      <c r="B308" s="30" t="s">
        <v>447</v>
      </c>
      <c r="C308" s="31" t="s">
        <v>821</v>
      </c>
      <c r="D308" s="27">
        <v>10212</v>
      </c>
      <c r="E308" s="27">
        <v>9983.58</v>
      </c>
      <c r="F308" s="27">
        <f t="shared" si="10"/>
        <v>97.763219741480611</v>
      </c>
      <c r="G308" s="27">
        <v>250</v>
      </c>
      <c r="H308" s="27">
        <v>230.82</v>
      </c>
      <c r="I308" s="27">
        <f t="shared" si="11"/>
        <v>92.328000000000003</v>
      </c>
      <c r="J308" s="27">
        <v>0</v>
      </c>
      <c r="K308" s="27">
        <v>0</v>
      </c>
      <c r="L308" s="27">
        <v>0</v>
      </c>
      <c r="M308" s="4"/>
    </row>
    <row r="309" spans="1:13">
      <c r="A309" s="29" t="s">
        <v>822</v>
      </c>
      <c r="B309" s="30" t="s">
        <v>447</v>
      </c>
      <c r="C309" s="31" t="s">
        <v>823</v>
      </c>
      <c r="D309" s="27">
        <v>240000</v>
      </c>
      <c r="E309" s="27">
        <v>131871.25</v>
      </c>
      <c r="F309" s="27">
        <f t="shared" si="10"/>
        <v>54.946354166666666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4"/>
    </row>
    <row r="310" spans="1:13">
      <c r="A310" s="29" t="s">
        <v>824</v>
      </c>
      <c r="B310" s="30" t="s">
        <v>447</v>
      </c>
      <c r="C310" s="31" t="s">
        <v>825</v>
      </c>
      <c r="D310" s="27">
        <v>240000</v>
      </c>
      <c r="E310" s="27">
        <v>131871.25</v>
      </c>
      <c r="F310" s="27">
        <f t="shared" si="10"/>
        <v>54.946354166666666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4"/>
    </row>
    <row r="311" spans="1:13" ht="23.25">
      <c r="A311" s="29" t="s">
        <v>462</v>
      </c>
      <c r="B311" s="30" t="s">
        <v>447</v>
      </c>
      <c r="C311" s="31" t="s">
        <v>826</v>
      </c>
      <c r="D311" s="27">
        <v>90000</v>
      </c>
      <c r="E311" s="27">
        <v>31871.25</v>
      </c>
      <c r="F311" s="27">
        <f t="shared" si="10"/>
        <v>35.412500000000001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4"/>
    </row>
    <row r="312" spans="1:13" ht="23.25">
      <c r="A312" s="29" t="s">
        <v>464</v>
      </c>
      <c r="B312" s="30" t="s">
        <v>447</v>
      </c>
      <c r="C312" s="31" t="s">
        <v>827</v>
      </c>
      <c r="D312" s="27">
        <v>90000</v>
      </c>
      <c r="E312" s="27">
        <v>31871.25</v>
      </c>
      <c r="F312" s="27">
        <f t="shared" si="10"/>
        <v>35.412500000000001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4"/>
    </row>
    <row r="313" spans="1:13">
      <c r="A313" s="29" t="s">
        <v>478</v>
      </c>
      <c r="B313" s="30" t="s">
        <v>447</v>
      </c>
      <c r="C313" s="31" t="s">
        <v>828</v>
      </c>
      <c r="D313" s="27">
        <v>90000</v>
      </c>
      <c r="E313" s="27">
        <v>31871.25</v>
      </c>
      <c r="F313" s="27">
        <f t="shared" si="10"/>
        <v>35.412500000000001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4"/>
    </row>
    <row r="314" spans="1:13">
      <c r="A314" s="29" t="s">
        <v>480</v>
      </c>
      <c r="B314" s="30" t="s">
        <v>447</v>
      </c>
      <c r="C314" s="31" t="s">
        <v>829</v>
      </c>
      <c r="D314" s="27">
        <v>150000</v>
      </c>
      <c r="E314" s="27">
        <v>100000</v>
      </c>
      <c r="F314" s="27">
        <f t="shared" si="10"/>
        <v>66.666666666666657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4"/>
    </row>
    <row r="315" spans="1:13">
      <c r="A315" s="29" t="s">
        <v>482</v>
      </c>
      <c r="B315" s="30" t="s">
        <v>447</v>
      </c>
      <c r="C315" s="31" t="s">
        <v>830</v>
      </c>
      <c r="D315" s="27">
        <v>150000</v>
      </c>
      <c r="E315" s="27">
        <v>100000</v>
      </c>
      <c r="F315" s="27">
        <f t="shared" si="10"/>
        <v>66.666666666666657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4"/>
    </row>
    <row r="316" spans="1:13">
      <c r="A316" s="29" t="s">
        <v>831</v>
      </c>
      <c r="B316" s="30" t="s">
        <v>447</v>
      </c>
      <c r="C316" s="31" t="s">
        <v>832</v>
      </c>
      <c r="D316" s="27">
        <v>26557281</v>
      </c>
      <c r="E316" s="27">
        <v>21198266.23</v>
      </c>
      <c r="F316" s="27">
        <f t="shared" si="10"/>
        <v>79.820920786280794</v>
      </c>
      <c r="G316" s="27">
        <v>121441099.73999999</v>
      </c>
      <c r="H316" s="27">
        <v>101249705.16</v>
      </c>
      <c r="I316" s="27">
        <f t="shared" si="11"/>
        <v>83.373508125973103</v>
      </c>
      <c r="J316" s="27">
        <v>140000</v>
      </c>
      <c r="K316" s="27">
        <v>102488</v>
      </c>
      <c r="L316" s="27">
        <f t="shared" si="12"/>
        <v>73.205714285714279</v>
      </c>
      <c r="M316" s="4"/>
    </row>
    <row r="317" spans="1:13">
      <c r="A317" s="29" t="s">
        <v>833</v>
      </c>
      <c r="B317" s="30" t="s">
        <v>447</v>
      </c>
      <c r="C317" s="31" t="s">
        <v>834</v>
      </c>
      <c r="D317" s="27">
        <v>4470000</v>
      </c>
      <c r="E317" s="27">
        <v>4465822.53</v>
      </c>
      <c r="F317" s="27">
        <f t="shared" si="10"/>
        <v>99.906544295302027</v>
      </c>
      <c r="G317" s="27">
        <v>877780.68</v>
      </c>
      <c r="H317" s="27">
        <v>640425</v>
      </c>
      <c r="I317" s="27">
        <f t="shared" si="11"/>
        <v>72.959568898235489</v>
      </c>
      <c r="J317" s="27">
        <v>140000</v>
      </c>
      <c r="K317" s="27">
        <v>102488</v>
      </c>
      <c r="L317" s="27">
        <f t="shared" si="12"/>
        <v>73.205714285714279</v>
      </c>
      <c r="M317" s="4"/>
    </row>
    <row r="318" spans="1:13">
      <c r="A318" s="29" t="s">
        <v>480</v>
      </c>
      <c r="B318" s="30" t="s">
        <v>447</v>
      </c>
      <c r="C318" s="31" t="s">
        <v>835</v>
      </c>
      <c r="D318" s="27">
        <v>4470000</v>
      </c>
      <c r="E318" s="27">
        <v>4465822.53</v>
      </c>
      <c r="F318" s="27">
        <f t="shared" si="10"/>
        <v>99.906544295302027</v>
      </c>
      <c r="G318" s="27">
        <v>877780.68</v>
      </c>
      <c r="H318" s="27">
        <v>640425</v>
      </c>
      <c r="I318" s="27">
        <f t="shared" si="11"/>
        <v>72.959568898235489</v>
      </c>
      <c r="J318" s="27">
        <v>140000</v>
      </c>
      <c r="K318" s="27">
        <v>102488</v>
      </c>
      <c r="L318" s="27">
        <f t="shared" si="12"/>
        <v>73.205714285714279</v>
      </c>
      <c r="M318" s="4"/>
    </row>
    <row r="319" spans="1:13">
      <c r="A319" s="29" t="s">
        <v>836</v>
      </c>
      <c r="B319" s="30" t="s">
        <v>447</v>
      </c>
      <c r="C319" s="31" t="s">
        <v>837</v>
      </c>
      <c r="D319" s="27">
        <v>4470000</v>
      </c>
      <c r="E319" s="27">
        <v>4465822.53</v>
      </c>
      <c r="F319" s="27">
        <f t="shared" si="10"/>
        <v>99.906544295302027</v>
      </c>
      <c r="G319" s="27">
        <v>877780.68</v>
      </c>
      <c r="H319" s="27">
        <v>640425</v>
      </c>
      <c r="I319" s="27">
        <f t="shared" si="11"/>
        <v>72.959568898235489</v>
      </c>
      <c r="J319" s="27">
        <v>140000</v>
      </c>
      <c r="K319" s="27">
        <v>102488</v>
      </c>
      <c r="L319" s="27">
        <f t="shared" si="12"/>
        <v>73.205714285714279</v>
      </c>
      <c r="M319" s="4"/>
    </row>
    <row r="320" spans="1:13">
      <c r="A320" s="29" t="s">
        <v>838</v>
      </c>
      <c r="B320" s="30" t="s">
        <v>447</v>
      </c>
      <c r="C320" s="31" t="s">
        <v>839</v>
      </c>
      <c r="D320" s="27">
        <v>4470000</v>
      </c>
      <c r="E320" s="27">
        <v>4465822.53</v>
      </c>
      <c r="F320" s="27">
        <f t="shared" si="10"/>
        <v>99.906544295302027</v>
      </c>
      <c r="G320" s="27">
        <v>877780.68</v>
      </c>
      <c r="H320" s="27">
        <v>640425</v>
      </c>
      <c r="I320" s="27">
        <f t="shared" si="11"/>
        <v>72.959568898235489</v>
      </c>
      <c r="J320" s="27">
        <v>140000</v>
      </c>
      <c r="K320" s="27">
        <v>102488</v>
      </c>
      <c r="L320" s="27">
        <f t="shared" si="12"/>
        <v>73.205714285714279</v>
      </c>
      <c r="M320" s="4"/>
    </row>
    <row r="321" spans="1:13">
      <c r="A321" s="29" t="s">
        <v>840</v>
      </c>
      <c r="B321" s="30" t="s">
        <v>447</v>
      </c>
      <c r="C321" s="31" t="s">
        <v>841</v>
      </c>
      <c r="D321" s="27">
        <v>16181000</v>
      </c>
      <c r="E321" s="27">
        <v>12186215.699999999</v>
      </c>
      <c r="F321" s="27">
        <f t="shared" si="10"/>
        <v>75.311882454730849</v>
      </c>
      <c r="G321" s="27">
        <v>120563319.06</v>
      </c>
      <c r="H321" s="27">
        <v>100609280.16</v>
      </c>
      <c r="I321" s="27">
        <f t="shared" si="11"/>
        <v>83.449328489314738</v>
      </c>
      <c r="J321" s="27">
        <v>0</v>
      </c>
      <c r="K321" s="27">
        <v>0</v>
      </c>
      <c r="L321" s="27">
        <v>0</v>
      </c>
      <c r="M321" s="4"/>
    </row>
    <row r="322" spans="1:13" ht="23.25">
      <c r="A322" s="29" t="s">
        <v>462</v>
      </c>
      <c r="B322" s="30" t="s">
        <v>447</v>
      </c>
      <c r="C322" s="31" t="s">
        <v>842</v>
      </c>
      <c r="D322" s="27">
        <v>464900</v>
      </c>
      <c r="E322" s="27">
        <v>353373.33</v>
      </c>
      <c r="F322" s="27">
        <f t="shared" si="10"/>
        <v>76.010610884061094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4"/>
    </row>
    <row r="323" spans="1:13" ht="23.25">
      <c r="A323" s="29" t="s">
        <v>464</v>
      </c>
      <c r="B323" s="30" t="s">
        <v>447</v>
      </c>
      <c r="C323" s="31" t="s">
        <v>843</v>
      </c>
      <c r="D323" s="27">
        <v>464900</v>
      </c>
      <c r="E323" s="27">
        <v>353373.33</v>
      </c>
      <c r="F323" s="27">
        <f t="shared" si="10"/>
        <v>76.010610884061094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4"/>
    </row>
    <row r="324" spans="1:13">
      <c r="A324" s="29" t="s">
        <v>478</v>
      </c>
      <c r="B324" s="30" t="s">
        <v>447</v>
      </c>
      <c r="C324" s="31" t="s">
        <v>844</v>
      </c>
      <c r="D324" s="27">
        <v>464900</v>
      </c>
      <c r="E324" s="27">
        <v>353373.33</v>
      </c>
      <c r="F324" s="27">
        <f t="shared" si="10"/>
        <v>76.010610884061094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4"/>
    </row>
    <row r="325" spans="1:13">
      <c r="A325" s="29" t="s">
        <v>480</v>
      </c>
      <c r="B325" s="30" t="s">
        <v>447</v>
      </c>
      <c r="C325" s="31" t="s">
        <v>845</v>
      </c>
      <c r="D325" s="27">
        <v>15716100</v>
      </c>
      <c r="E325" s="27">
        <v>11832842.369999999</v>
      </c>
      <c r="F325" s="27">
        <f t="shared" si="10"/>
        <v>75.291213278103342</v>
      </c>
      <c r="G325" s="27">
        <v>120563319.06</v>
      </c>
      <c r="H325" s="27">
        <v>100609280.16</v>
      </c>
      <c r="I325" s="27">
        <f t="shared" si="11"/>
        <v>83.449328489314738</v>
      </c>
      <c r="J325" s="27">
        <v>0</v>
      </c>
      <c r="K325" s="27">
        <v>0</v>
      </c>
      <c r="L325" s="27">
        <v>0</v>
      </c>
      <c r="M325" s="4"/>
    </row>
    <row r="326" spans="1:13">
      <c r="A326" s="29" t="s">
        <v>836</v>
      </c>
      <c r="B326" s="30" t="s">
        <v>447</v>
      </c>
      <c r="C326" s="31" t="s">
        <v>846</v>
      </c>
      <c r="D326" s="27">
        <v>14920000</v>
      </c>
      <c r="E326" s="27">
        <v>11036750.890000001</v>
      </c>
      <c r="F326" s="27">
        <f t="shared" si="10"/>
        <v>73.972861193029487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4"/>
    </row>
    <row r="327" spans="1:13" ht="23.25">
      <c r="A327" s="29" t="s">
        <v>847</v>
      </c>
      <c r="B327" s="30" t="s">
        <v>447</v>
      </c>
      <c r="C327" s="31" t="s">
        <v>848</v>
      </c>
      <c r="D327" s="27">
        <v>14920000</v>
      </c>
      <c r="E327" s="27">
        <v>11036750.890000001</v>
      </c>
      <c r="F327" s="27">
        <f t="shared" si="10"/>
        <v>73.972861193029487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4"/>
    </row>
    <row r="328" spans="1:13" ht="23.25">
      <c r="A328" s="29" t="s">
        <v>849</v>
      </c>
      <c r="B328" s="30" t="s">
        <v>447</v>
      </c>
      <c r="C328" s="31" t="s">
        <v>850</v>
      </c>
      <c r="D328" s="27">
        <v>796100</v>
      </c>
      <c r="E328" s="27">
        <v>796091.48</v>
      </c>
      <c r="F328" s="27">
        <f t="shared" ref="F328:F391" si="13">E328/D328*100</f>
        <v>99.99892978269061</v>
      </c>
      <c r="G328" s="27">
        <v>120563319.06</v>
      </c>
      <c r="H328" s="27">
        <v>100609280.16</v>
      </c>
      <c r="I328" s="27">
        <f t="shared" ref="I328:I385" si="14">H328/G328*100</f>
        <v>83.449328489314738</v>
      </c>
      <c r="J328" s="27">
        <v>0</v>
      </c>
      <c r="K328" s="27">
        <v>0</v>
      </c>
      <c r="L328" s="27">
        <v>0</v>
      </c>
      <c r="M328" s="4"/>
    </row>
    <row r="329" spans="1:13" ht="23.25">
      <c r="A329" s="29" t="s">
        <v>851</v>
      </c>
      <c r="B329" s="30" t="s">
        <v>447</v>
      </c>
      <c r="C329" s="31" t="s">
        <v>852</v>
      </c>
      <c r="D329" s="27">
        <v>796100</v>
      </c>
      <c r="E329" s="27">
        <v>796091.48</v>
      </c>
      <c r="F329" s="27">
        <f t="shared" si="13"/>
        <v>99.99892978269061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4"/>
    </row>
    <row r="330" spans="1:13">
      <c r="A330" s="29" t="s">
        <v>853</v>
      </c>
      <c r="B330" s="30" t="s">
        <v>447</v>
      </c>
      <c r="C330" s="31" t="s">
        <v>854</v>
      </c>
      <c r="D330" s="27">
        <v>0</v>
      </c>
      <c r="E330" s="27">
        <v>0</v>
      </c>
      <c r="F330" s="27">
        <v>0</v>
      </c>
      <c r="G330" s="27">
        <v>120563319.06</v>
      </c>
      <c r="H330" s="27">
        <v>100609280.16</v>
      </c>
      <c r="I330" s="27">
        <f t="shared" si="14"/>
        <v>83.449328489314738</v>
      </c>
      <c r="J330" s="27">
        <v>0</v>
      </c>
      <c r="K330" s="27">
        <v>0</v>
      </c>
      <c r="L330" s="27">
        <v>0</v>
      </c>
      <c r="M330" s="4"/>
    </row>
    <row r="331" spans="1:13">
      <c r="A331" s="29" t="s">
        <v>855</v>
      </c>
      <c r="B331" s="30" t="s">
        <v>447</v>
      </c>
      <c r="C331" s="31" t="s">
        <v>856</v>
      </c>
      <c r="D331" s="27">
        <v>5007981</v>
      </c>
      <c r="E331" s="27">
        <v>3912381</v>
      </c>
      <c r="F331" s="27">
        <f t="shared" si="13"/>
        <v>78.122920194785081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4"/>
    </row>
    <row r="332" spans="1:13">
      <c r="A332" s="29" t="s">
        <v>480</v>
      </c>
      <c r="B332" s="30" t="s">
        <v>447</v>
      </c>
      <c r="C332" s="31" t="s">
        <v>857</v>
      </c>
      <c r="D332" s="27">
        <v>2500981</v>
      </c>
      <c r="E332" s="27">
        <v>1954968</v>
      </c>
      <c r="F332" s="27">
        <f t="shared" si="13"/>
        <v>78.168046858412751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4"/>
    </row>
    <row r="333" spans="1:13">
      <c r="A333" s="29" t="s">
        <v>836</v>
      </c>
      <c r="B333" s="30" t="s">
        <v>447</v>
      </c>
      <c r="C333" s="31" t="s">
        <v>858</v>
      </c>
      <c r="D333" s="27">
        <v>2206000</v>
      </c>
      <c r="E333" s="27">
        <v>1846658</v>
      </c>
      <c r="F333" s="27">
        <f t="shared" si="13"/>
        <v>83.710698096101538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4"/>
    </row>
    <row r="334" spans="1:13" ht="23.25">
      <c r="A334" s="29" t="s">
        <v>847</v>
      </c>
      <c r="B334" s="30" t="s">
        <v>447</v>
      </c>
      <c r="C334" s="31" t="s">
        <v>859</v>
      </c>
      <c r="D334" s="27">
        <v>2206000</v>
      </c>
      <c r="E334" s="27">
        <v>1846658</v>
      </c>
      <c r="F334" s="27">
        <f t="shared" si="13"/>
        <v>83.710698096101538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4"/>
    </row>
    <row r="335" spans="1:13" ht="23.25">
      <c r="A335" s="29" t="s">
        <v>849</v>
      </c>
      <c r="B335" s="30" t="s">
        <v>447</v>
      </c>
      <c r="C335" s="31" t="s">
        <v>860</v>
      </c>
      <c r="D335" s="27">
        <v>294981</v>
      </c>
      <c r="E335" s="27">
        <v>108310</v>
      </c>
      <c r="F335" s="27">
        <f t="shared" si="13"/>
        <v>36.717619100891241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4"/>
    </row>
    <row r="336" spans="1:13" ht="23.25">
      <c r="A336" s="29" t="s">
        <v>861</v>
      </c>
      <c r="B336" s="30" t="s">
        <v>447</v>
      </c>
      <c r="C336" s="31" t="s">
        <v>862</v>
      </c>
      <c r="D336" s="27">
        <v>294981</v>
      </c>
      <c r="E336" s="27">
        <v>108310</v>
      </c>
      <c r="F336" s="27">
        <f t="shared" si="13"/>
        <v>36.717619100891241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4"/>
    </row>
    <row r="337" spans="1:13" ht="23.25">
      <c r="A337" s="29" t="s">
        <v>698</v>
      </c>
      <c r="B337" s="30" t="s">
        <v>447</v>
      </c>
      <c r="C337" s="31" t="s">
        <v>863</v>
      </c>
      <c r="D337" s="27">
        <v>2507000</v>
      </c>
      <c r="E337" s="27">
        <v>1957413</v>
      </c>
      <c r="F337" s="27">
        <f t="shared" si="13"/>
        <v>78.077901874750694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4"/>
    </row>
    <row r="338" spans="1:13">
      <c r="A338" s="29" t="s">
        <v>700</v>
      </c>
      <c r="B338" s="30" t="s">
        <v>447</v>
      </c>
      <c r="C338" s="31" t="s">
        <v>864</v>
      </c>
      <c r="D338" s="27">
        <v>2507000</v>
      </c>
      <c r="E338" s="27">
        <v>1957413</v>
      </c>
      <c r="F338" s="27">
        <f t="shared" si="13"/>
        <v>78.077901874750694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4"/>
    </row>
    <row r="339" spans="1:13" ht="45.75">
      <c r="A339" s="29" t="s">
        <v>702</v>
      </c>
      <c r="B339" s="30" t="s">
        <v>447</v>
      </c>
      <c r="C339" s="31" t="s">
        <v>865</v>
      </c>
      <c r="D339" s="27">
        <v>2507000</v>
      </c>
      <c r="E339" s="27">
        <v>1957413</v>
      </c>
      <c r="F339" s="27">
        <f t="shared" si="13"/>
        <v>78.077901874750694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4"/>
    </row>
    <row r="340" spans="1:13">
      <c r="A340" s="29" t="s">
        <v>866</v>
      </c>
      <c r="B340" s="30" t="s">
        <v>447</v>
      </c>
      <c r="C340" s="31" t="s">
        <v>867</v>
      </c>
      <c r="D340" s="27">
        <v>898300</v>
      </c>
      <c r="E340" s="27">
        <v>633847</v>
      </c>
      <c r="F340" s="27">
        <f t="shared" si="13"/>
        <v>70.560725815429151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4"/>
    </row>
    <row r="341" spans="1:13" ht="45.75">
      <c r="A341" s="29" t="s">
        <v>452</v>
      </c>
      <c r="B341" s="30" t="s">
        <v>447</v>
      </c>
      <c r="C341" s="31" t="s">
        <v>868</v>
      </c>
      <c r="D341" s="27">
        <v>856160</v>
      </c>
      <c r="E341" s="27">
        <v>611282.16</v>
      </c>
      <c r="F341" s="27">
        <f t="shared" si="13"/>
        <v>71.398121846383859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4"/>
    </row>
    <row r="342" spans="1:13" ht="23.25">
      <c r="A342" s="29" t="s">
        <v>454</v>
      </c>
      <c r="B342" s="30" t="s">
        <v>447</v>
      </c>
      <c r="C342" s="31" t="s">
        <v>869</v>
      </c>
      <c r="D342" s="27">
        <v>856160</v>
      </c>
      <c r="E342" s="27">
        <v>611282.16</v>
      </c>
      <c r="F342" s="27">
        <f t="shared" si="13"/>
        <v>71.398121846383859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4"/>
    </row>
    <row r="343" spans="1:13">
      <c r="A343" s="29" t="s">
        <v>456</v>
      </c>
      <c r="B343" s="30" t="s">
        <v>447</v>
      </c>
      <c r="C343" s="31" t="s">
        <v>870</v>
      </c>
      <c r="D343" s="27">
        <v>627200</v>
      </c>
      <c r="E343" s="27">
        <v>444420.5</v>
      </c>
      <c r="F343" s="27">
        <f t="shared" si="13"/>
        <v>70.857860331632651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4"/>
    </row>
    <row r="344" spans="1:13" ht="23.25">
      <c r="A344" s="29" t="s">
        <v>458</v>
      </c>
      <c r="B344" s="30" t="s">
        <v>447</v>
      </c>
      <c r="C344" s="31" t="s">
        <v>871</v>
      </c>
      <c r="D344" s="27">
        <v>39560</v>
      </c>
      <c r="E344" s="27">
        <v>39560</v>
      </c>
      <c r="F344" s="27">
        <f t="shared" si="13"/>
        <v>100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4"/>
    </row>
    <row r="345" spans="1:13" ht="34.5">
      <c r="A345" s="29" t="s">
        <v>460</v>
      </c>
      <c r="B345" s="30" t="s">
        <v>447</v>
      </c>
      <c r="C345" s="31" t="s">
        <v>872</v>
      </c>
      <c r="D345" s="27">
        <v>189400</v>
      </c>
      <c r="E345" s="27">
        <v>127301.66</v>
      </c>
      <c r="F345" s="27">
        <f t="shared" si="13"/>
        <v>67.213125659978886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4"/>
    </row>
    <row r="346" spans="1:13" ht="23.25">
      <c r="A346" s="29" t="s">
        <v>462</v>
      </c>
      <c r="B346" s="30" t="s">
        <v>447</v>
      </c>
      <c r="C346" s="31" t="s">
        <v>873</v>
      </c>
      <c r="D346" s="27">
        <v>42140</v>
      </c>
      <c r="E346" s="27">
        <v>22564.84</v>
      </c>
      <c r="F346" s="27">
        <f t="shared" si="13"/>
        <v>53.547318462268635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4"/>
    </row>
    <row r="347" spans="1:13" ht="23.25">
      <c r="A347" s="29" t="s">
        <v>464</v>
      </c>
      <c r="B347" s="30" t="s">
        <v>447</v>
      </c>
      <c r="C347" s="31" t="s">
        <v>874</v>
      </c>
      <c r="D347" s="27">
        <v>42140</v>
      </c>
      <c r="E347" s="27">
        <v>22564.84</v>
      </c>
      <c r="F347" s="27">
        <f t="shared" si="13"/>
        <v>53.547318462268635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4"/>
    </row>
    <row r="348" spans="1:13" ht="23.25">
      <c r="A348" s="29" t="s">
        <v>466</v>
      </c>
      <c r="B348" s="30" t="s">
        <v>447</v>
      </c>
      <c r="C348" s="31" t="s">
        <v>875</v>
      </c>
      <c r="D348" s="27">
        <v>10640</v>
      </c>
      <c r="E348" s="27">
        <v>5590</v>
      </c>
      <c r="F348" s="27">
        <f t="shared" si="13"/>
        <v>52.537593984962406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4"/>
    </row>
    <row r="349" spans="1:13">
      <c r="A349" s="29" t="s">
        <v>478</v>
      </c>
      <c r="B349" s="30" t="s">
        <v>447</v>
      </c>
      <c r="C349" s="31" t="s">
        <v>876</v>
      </c>
      <c r="D349" s="27">
        <v>31500</v>
      </c>
      <c r="E349" s="27">
        <v>16974.84</v>
      </c>
      <c r="F349" s="27">
        <f t="shared" si="13"/>
        <v>53.888380952380956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4"/>
    </row>
    <row r="350" spans="1:13">
      <c r="A350" s="29" t="s">
        <v>877</v>
      </c>
      <c r="B350" s="30" t="s">
        <v>447</v>
      </c>
      <c r="C350" s="31" t="s">
        <v>878</v>
      </c>
      <c r="D350" s="27">
        <v>42412442</v>
      </c>
      <c r="E350" s="27">
        <v>1989680.32</v>
      </c>
      <c r="F350" s="27">
        <f t="shared" si="13"/>
        <v>4.6912656432279949</v>
      </c>
      <c r="G350" s="27">
        <v>866775</v>
      </c>
      <c r="H350" s="27">
        <v>685330.38</v>
      </c>
      <c r="I350" s="27">
        <f t="shared" si="14"/>
        <v>79.066698970321013</v>
      </c>
      <c r="J350" s="27">
        <v>165894.79999999999</v>
      </c>
      <c r="K350" s="27">
        <v>110960</v>
      </c>
      <c r="L350" s="27">
        <f t="shared" ref="L350:L385" si="15">K350/J350*100</f>
        <v>66.885761337908122</v>
      </c>
      <c r="M350" s="4"/>
    </row>
    <row r="351" spans="1:13">
      <c r="A351" s="29" t="s">
        <v>879</v>
      </c>
      <c r="B351" s="30" t="s">
        <v>447</v>
      </c>
      <c r="C351" s="31" t="s">
        <v>880</v>
      </c>
      <c r="D351" s="27">
        <v>1440342</v>
      </c>
      <c r="E351" s="27">
        <v>1342680.32</v>
      </c>
      <c r="F351" s="27">
        <f t="shared" si="13"/>
        <v>93.219549245942972</v>
      </c>
      <c r="G351" s="27">
        <v>866775</v>
      </c>
      <c r="H351" s="27">
        <v>685330.38</v>
      </c>
      <c r="I351" s="27">
        <f t="shared" si="14"/>
        <v>79.066698970321013</v>
      </c>
      <c r="J351" s="27">
        <v>165894.79999999999</v>
      </c>
      <c r="K351" s="27">
        <v>110960</v>
      </c>
      <c r="L351" s="27">
        <f t="shared" si="15"/>
        <v>66.885761337908122</v>
      </c>
      <c r="M351" s="4"/>
    </row>
    <row r="352" spans="1:13" ht="23.25">
      <c r="A352" s="29" t="s">
        <v>462</v>
      </c>
      <c r="B352" s="30" t="s">
        <v>447</v>
      </c>
      <c r="C352" s="31" t="s">
        <v>881</v>
      </c>
      <c r="D352" s="27">
        <v>784400</v>
      </c>
      <c r="E352" s="27">
        <v>686738.32</v>
      </c>
      <c r="F352" s="27">
        <f t="shared" si="13"/>
        <v>87.549505354411011</v>
      </c>
      <c r="G352" s="27">
        <v>866775</v>
      </c>
      <c r="H352" s="27">
        <v>685330.38</v>
      </c>
      <c r="I352" s="27">
        <f t="shared" si="14"/>
        <v>79.066698970321013</v>
      </c>
      <c r="J352" s="27">
        <v>165894.79999999999</v>
      </c>
      <c r="K352" s="27">
        <v>110960</v>
      </c>
      <c r="L352" s="27">
        <f t="shared" si="15"/>
        <v>66.885761337908122</v>
      </c>
      <c r="M352" s="4"/>
    </row>
    <row r="353" spans="1:13" ht="23.25">
      <c r="A353" s="29" t="s">
        <v>464</v>
      </c>
      <c r="B353" s="30" t="s">
        <v>447</v>
      </c>
      <c r="C353" s="31" t="s">
        <v>882</v>
      </c>
      <c r="D353" s="27">
        <v>784400</v>
      </c>
      <c r="E353" s="27">
        <v>686738.32</v>
      </c>
      <c r="F353" s="27">
        <f t="shared" si="13"/>
        <v>87.549505354411011</v>
      </c>
      <c r="G353" s="27">
        <v>866775</v>
      </c>
      <c r="H353" s="27">
        <v>685330.38</v>
      </c>
      <c r="I353" s="27">
        <f t="shared" si="14"/>
        <v>79.066698970321013</v>
      </c>
      <c r="J353" s="27">
        <v>165894.79999999999</v>
      </c>
      <c r="K353" s="27">
        <v>110960</v>
      </c>
      <c r="L353" s="27">
        <f t="shared" si="15"/>
        <v>66.885761337908122</v>
      </c>
      <c r="M353" s="4"/>
    </row>
    <row r="354" spans="1:13">
      <c r="A354" s="29" t="s">
        <v>478</v>
      </c>
      <c r="B354" s="30" t="s">
        <v>447</v>
      </c>
      <c r="C354" s="31" t="s">
        <v>883</v>
      </c>
      <c r="D354" s="27">
        <v>784400</v>
      </c>
      <c r="E354" s="27">
        <v>686738.32</v>
      </c>
      <c r="F354" s="27">
        <f t="shared" si="13"/>
        <v>87.549505354411011</v>
      </c>
      <c r="G354" s="27">
        <v>866775</v>
      </c>
      <c r="H354" s="27">
        <v>685330.38</v>
      </c>
      <c r="I354" s="27">
        <f t="shared" si="14"/>
        <v>79.066698970321013</v>
      </c>
      <c r="J354" s="27">
        <v>165894.79999999999</v>
      </c>
      <c r="K354" s="27">
        <v>110960</v>
      </c>
      <c r="L354" s="27">
        <f t="shared" si="15"/>
        <v>66.885761337908122</v>
      </c>
      <c r="M354" s="4"/>
    </row>
    <row r="355" spans="1:13" ht="23.25">
      <c r="A355" s="29" t="s">
        <v>698</v>
      </c>
      <c r="B355" s="30" t="s">
        <v>447</v>
      </c>
      <c r="C355" s="31" t="s">
        <v>884</v>
      </c>
      <c r="D355" s="27">
        <v>655942</v>
      </c>
      <c r="E355" s="27">
        <v>655942</v>
      </c>
      <c r="F355" s="27">
        <f t="shared" si="13"/>
        <v>100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4"/>
    </row>
    <row r="356" spans="1:13">
      <c r="A356" s="29" t="s">
        <v>700</v>
      </c>
      <c r="B356" s="30" t="s">
        <v>447</v>
      </c>
      <c r="C356" s="31" t="s">
        <v>885</v>
      </c>
      <c r="D356" s="27">
        <v>655942</v>
      </c>
      <c r="E356" s="27">
        <v>655942</v>
      </c>
      <c r="F356" s="27">
        <f t="shared" si="13"/>
        <v>100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4"/>
    </row>
    <row r="357" spans="1:13">
      <c r="A357" s="29" t="s">
        <v>730</v>
      </c>
      <c r="B357" s="30" t="s">
        <v>447</v>
      </c>
      <c r="C357" s="31" t="s">
        <v>886</v>
      </c>
      <c r="D357" s="27">
        <v>655942</v>
      </c>
      <c r="E357" s="27">
        <v>655942</v>
      </c>
      <c r="F357" s="27">
        <f t="shared" si="13"/>
        <v>100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4"/>
    </row>
    <row r="358" spans="1:13">
      <c r="A358" s="29" t="s">
        <v>887</v>
      </c>
      <c r="B358" s="30" t="s">
        <v>447</v>
      </c>
      <c r="C358" s="31" t="s">
        <v>888</v>
      </c>
      <c r="D358" s="27">
        <v>40972100</v>
      </c>
      <c r="E358" s="27">
        <v>647000</v>
      </c>
      <c r="F358" s="27">
        <f t="shared" si="13"/>
        <v>1.5791233546730579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4"/>
    </row>
    <row r="359" spans="1:13" ht="23.25">
      <c r="A359" s="29" t="s">
        <v>462</v>
      </c>
      <c r="B359" s="30" t="s">
        <v>447</v>
      </c>
      <c r="C359" s="31" t="s">
        <v>889</v>
      </c>
      <c r="D359" s="27">
        <v>37450.32</v>
      </c>
      <c r="E359" s="27">
        <v>0</v>
      </c>
      <c r="F359" s="27">
        <f t="shared" si="13"/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4"/>
    </row>
    <row r="360" spans="1:13" ht="23.25">
      <c r="A360" s="29" t="s">
        <v>464</v>
      </c>
      <c r="B360" s="30" t="s">
        <v>447</v>
      </c>
      <c r="C360" s="31" t="s">
        <v>890</v>
      </c>
      <c r="D360" s="27">
        <v>37450.32</v>
      </c>
      <c r="E360" s="27">
        <v>0</v>
      </c>
      <c r="F360" s="27">
        <f t="shared" si="13"/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4"/>
    </row>
    <row r="361" spans="1:13">
      <c r="A361" s="29" t="s">
        <v>478</v>
      </c>
      <c r="B361" s="30" t="s">
        <v>447</v>
      </c>
      <c r="C361" s="31" t="s">
        <v>891</v>
      </c>
      <c r="D361" s="27">
        <v>37450.32</v>
      </c>
      <c r="E361" s="27">
        <v>0</v>
      </c>
      <c r="F361" s="27">
        <f t="shared" si="13"/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4"/>
    </row>
    <row r="362" spans="1:13" ht="23.25">
      <c r="A362" s="29" t="s">
        <v>656</v>
      </c>
      <c r="B362" s="30" t="s">
        <v>447</v>
      </c>
      <c r="C362" s="31" t="s">
        <v>892</v>
      </c>
      <c r="D362" s="27">
        <v>39607649.68</v>
      </c>
      <c r="E362" s="27">
        <v>0</v>
      </c>
      <c r="F362" s="27">
        <f t="shared" si="13"/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4"/>
    </row>
    <row r="363" spans="1:13">
      <c r="A363" s="29" t="s">
        <v>658</v>
      </c>
      <c r="B363" s="30" t="s">
        <v>447</v>
      </c>
      <c r="C363" s="31" t="s">
        <v>893</v>
      </c>
      <c r="D363" s="27">
        <v>39607649.68</v>
      </c>
      <c r="E363" s="27">
        <v>0</v>
      </c>
      <c r="F363" s="27">
        <f t="shared" si="13"/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4"/>
    </row>
    <row r="364" spans="1:13" ht="23.25">
      <c r="A364" s="29" t="s">
        <v>660</v>
      </c>
      <c r="B364" s="30" t="s">
        <v>447</v>
      </c>
      <c r="C364" s="31" t="s">
        <v>894</v>
      </c>
      <c r="D364" s="27">
        <v>39607649.68</v>
      </c>
      <c r="E364" s="27">
        <v>0</v>
      </c>
      <c r="F364" s="27">
        <f t="shared" si="13"/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4"/>
    </row>
    <row r="365" spans="1:13" ht="23.25">
      <c r="A365" s="29" t="s">
        <v>698</v>
      </c>
      <c r="B365" s="30" t="s">
        <v>447</v>
      </c>
      <c r="C365" s="31" t="s">
        <v>895</v>
      </c>
      <c r="D365" s="27">
        <v>1327000</v>
      </c>
      <c r="E365" s="27">
        <v>647000</v>
      </c>
      <c r="F365" s="27">
        <f t="shared" si="13"/>
        <v>48.756593820648078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4"/>
    </row>
    <row r="366" spans="1:13">
      <c r="A366" s="29" t="s">
        <v>700</v>
      </c>
      <c r="B366" s="30" t="s">
        <v>447</v>
      </c>
      <c r="C366" s="31" t="s">
        <v>896</v>
      </c>
      <c r="D366" s="27">
        <v>1327000</v>
      </c>
      <c r="E366" s="27">
        <v>647000</v>
      </c>
      <c r="F366" s="27">
        <f t="shared" si="13"/>
        <v>48.756593820648078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4"/>
    </row>
    <row r="367" spans="1:13" ht="45.75">
      <c r="A367" s="29" t="s">
        <v>702</v>
      </c>
      <c r="B367" s="30" t="s">
        <v>447</v>
      </c>
      <c r="C367" s="31" t="s">
        <v>897</v>
      </c>
      <c r="D367" s="27">
        <v>680000</v>
      </c>
      <c r="E367" s="27">
        <v>0</v>
      </c>
      <c r="F367" s="27">
        <f t="shared" si="13"/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4"/>
    </row>
    <row r="368" spans="1:13">
      <c r="A368" s="29" t="s">
        <v>730</v>
      </c>
      <c r="B368" s="30" t="s">
        <v>447</v>
      </c>
      <c r="C368" s="31" t="s">
        <v>898</v>
      </c>
      <c r="D368" s="27">
        <v>647000</v>
      </c>
      <c r="E368" s="27">
        <v>647000</v>
      </c>
      <c r="F368" s="27">
        <f t="shared" si="13"/>
        <v>100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4"/>
    </row>
    <row r="369" spans="1:13">
      <c r="A369" s="29" t="s">
        <v>899</v>
      </c>
      <c r="B369" s="30" t="s">
        <v>447</v>
      </c>
      <c r="C369" s="31" t="s">
        <v>900</v>
      </c>
      <c r="D369" s="27">
        <v>2925000</v>
      </c>
      <c r="E369" s="27">
        <v>2925000</v>
      </c>
      <c r="F369" s="27">
        <f t="shared" si="13"/>
        <v>100</v>
      </c>
      <c r="G369" s="27">
        <v>104500</v>
      </c>
      <c r="H369" s="27">
        <v>39200</v>
      </c>
      <c r="I369" s="27">
        <f t="shared" si="14"/>
        <v>37.511961722488039</v>
      </c>
      <c r="J369" s="27">
        <v>0</v>
      </c>
      <c r="K369" s="27">
        <v>0</v>
      </c>
      <c r="L369" s="27">
        <v>0</v>
      </c>
      <c r="M369" s="4"/>
    </row>
    <row r="370" spans="1:13">
      <c r="A370" s="29" t="s">
        <v>901</v>
      </c>
      <c r="B370" s="30" t="s">
        <v>447</v>
      </c>
      <c r="C370" s="31" t="s">
        <v>902</v>
      </c>
      <c r="D370" s="27">
        <v>2925000</v>
      </c>
      <c r="E370" s="27">
        <v>2925000</v>
      </c>
      <c r="F370" s="27">
        <f t="shared" si="13"/>
        <v>100</v>
      </c>
      <c r="G370" s="27">
        <v>4500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4"/>
    </row>
    <row r="371" spans="1:13" ht="23.25">
      <c r="A371" s="29" t="s">
        <v>462</v>
      </c>
      <c r="B371" s="30" t="s">
        <v>447</v>
      </c>
      <c r="C371" s="31" t="s">
        <v>903</v>
      </c>
      <c r="D371" s="27">
        <v>0</v>
      </c>
      <c r="E371" s="27">
        <v>0</v>
      </c>
      <c r="F371" s="27">
        <v>0</v>
      </c>
      <c r="G371" s="27">
        <v>4500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4"/>
    </row>
    <row r="372" spans="1:13" ht="23.25">
      <c r="A372" s="29" t="s">
        <v>464</v>
      </c>
      <c r="B372" s="30" t="s">
        <v>447</v>
      </c>
      <c r="C372" s="31" t="s">
        <v>904</v>
      </c>
      <c r="D372" s="27">
        <v>0</v>
      </c>
      <c r="E372" s="27">
        <v>0</v>
      </c>
      <c r="F372" s="27">
        <v>0</v>
      </c>
      <c r="G372" s="27">
        <v>4500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4"/>
    </row>
    <row r="373" spans="1:13">
      <c r="A373" s="29" t="s">
        <v>478</v>
      </c>
      <c r="B373" s="30" t="s">
        <v>447</v>
      </c>
      <c r="C373" s="31" t="s">
        <v>905</v>
      </c>
      <c r="D373" s="27">
        <v>0</v>
      </c>
      <c r="E373" s="27">
        <v>0</v>
      </c>
      <c r="F373" s="27">
        <v>0</v>
      </c>
      <c r="G373" s="27">
        <v>4500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4"/>
    </row>
    <row r="374" spans="1:13">
      <c r="A374" s="29" t="s">
        <v>495</v>
      </c>
      <c r="B374" s="30" t="s">
        <v>447</v>
      </c>
      <c r="C374" s="31" t="s">
        <v>906</v>
      </c>
      <c r="D374" s="27">
        <v>2925000</v>
      </c>
      <c r="E374" s="27">
        <v>2925000</v>
      </c>
      <c r="F374" s="27">
        <f t="shared" si="13"/>
        <v>100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4"/>
    </row>
    <row r="375" spans="1:13" ht="34.5">
      <c r="A375" s="29" t="s">
        <v>545</v>
      </c>
      <c r="B375" s="30" t="s">
        <v>447</v>
      </c>
      <c r="C375" s="31" t="s">
        <v>907</v>
      </c>
      <c r="D375" s="27">
        <v>2925000</v>
      </c>
      <c r="E375" s="27">
        <v>2925000</v>
      </c>
      <c r="F375" s="27">
        <f t="shared" si="13"/>
        <v>100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4"/>
    </row>
    <row r="376" spans="1:13" ht="45.75">
      <c r="A376" s="29" t="s">
        <v>547</v>
      </c>
      <c r="B376" s="30" t="s">
        <v>447</v>
      </c>
      <c r="C376" s="31" t="s">
        <v>908</v>
      </c>
      <c r="D376" s="27">
        <v>2925000</v>
      </c>
      <c r="E376" s="27">
        <v>2925000</v>
      </c>
      <c r="F376" s="27">
        <f t="shared" si="13"/>
        <v>100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4"/>
    </row>
    <row r="377" spans="1:13">
      <c r="A377" s="29" t="s">
        <v>909</v>
      </c>
      <c r="B377" s="30" t="s">
        <v>447</v>
      </c>
      <c r="C377" s="31" t="s">
        <v>910</v>
      </c>
      <c r="D377" s="27">
        <v>0</v>
      </c>
      <c r="E377" s="27">
        <v>0</v>
      </c>
      <c r="F377" s="27">
        <v>0</v>
      </c>
      <c r="G377" s="27">
        <v>100000</v>
      </c>
      <c r="H377" s="27">
        <v>39200</v>
      </c>
      <c r="I377" s="27">
        <f t="shared" si="14"/>
        <v>39.200000000000003</v>
      </c>
      <c r="J377" s="27">
        <v>0</v>
      </c>
      <c r="K377" s="27">
        <v>0</v>
      </c>
      <c r="L377" s="27">
        <v>0</v>
      </c>
      <c r="M377" s="4"/>
    </row>
    <row r="378" spans="1:13" ht="23.25">
      <c r="A378" s="29" t="s">
        <v>462</v>
      </c>
      <c r="B378" s="30" t="s">
        <v>447</v>
      </c>
      <c r="C378" s="31" t="s">
        <v>911</v>
      </c>
      <c r="D378" s="27">
        <v>0</v>
      </c>
      <c r="E378" s="27">
        <v>0</v>
      </c>
      <c r="F378" s="27">
        <v>0</v>
      </c>
      <c r="G378" s="27">
        <v>100000</v>
      </c>
      <c r="H378" s="27">
        <v>39200</v>
      </c>
      <c r="I378" s="27">
        <f t="shared" si="14"/>
        <v>39.200000000000003</v>
      </c>
      <c r="J378" s="27">
        <v>0</v>
      </c>
      <c r="K378" s="27">
        <v>0</v>
      </c>
      <c r="L378" s="27">
        <v>0</v>
      </c>
      <c r="M378" s="4"/>
    </row>
    <row r="379" spans="1:13" ht="23.25">
      <c r="A379" s="29" t="s">
        <v>464</v>
      </c>
      <c r="B379" s="30" t="s">
        <v>447</v>
      </c>
      <c r="C379" s="31" t="s">
        <v>912</v>
      </c>
      <c r="D379" s="27">
        <v>0</v>
      </c>
      <c r="E379" s="27">
        <v>0</v>
      </c>
      <c r="F379" s="27">
        <v>0</v>
      </c>
      <c r="G379" s="27">
        <v>100000</v>
      </c>
      <c r="H379" s="27">
        <v>39200</v>
      </c>
      <c r="I379" s="27">
        <f t="shared" si="14"/>
        <v>39.200000000000003</v>
      </c>
      <c r="J379" s="27">
        <v>0</v>
      </c>
      <c r="K379" s="27">
        <v>0</v>
      </c>
      <c r="L379" s="27">
        <v>0</v>
      </c>
      <c r="M379" s="4"/>
    </row>
    <row r="380" spans="1:13">
      <c r="A380" s="29" t="s">
        <v>478</v>
      </c>
      <c r="B380" s="30" t="s">
        <v>447</v>
      </c>
      <c r="C380" s="31" t="s">
        <v>913</v>
      </c>
      <c r="D380" s="27">
        <v>0</v>
      </c>
      <c r="E380" s="27">
        <v>0</v>
      </c>
      <c r="F380" s="27">
        <v>0</v>
      </c>
      <c r="G380" s="27">
        <v>100000</v>
      </c>
      <c r="H380" s="27">
        <v>39200</v>
      </c>
      <c r="I380" s="27">
        <f t="shared" si="14"/>
        <v>39.200000000000003</v>
      </c>
      <c r="J380" s="27">
        <v>0</v>
      </c>
      <c r="K380" s="27">
        <v>0</v>
      </c>
      <c r="L380" s="27">
        <v>0</v>
      </c>
      <c r="M380" s="4"/>
    </row>
    <row r="381" spans="1:13" ht="23.25">
      <c r="A381" s="29" t="s">
        <v>914</v>
      </c>
      <c r="B381" s="30" t="s">
        <v>447</v>
      </c>
      <c r="C381" s="31" t="s">
        <v>915</v>
      </c>
      <c r="D381" s="27">
        <v>229000</v>
      </c>
      <c r="E381" s="27">
        <v>0</v>
      </c>
      <c r="F381" s="27">
        <f t="shared" si="13"/>
        <v>0</v>
      </c>
      <c r="G381" s="27">
        <v>4453.68</v>
      </c>
      <c r="H381" s="27">
        <v>0</v>
      </c>
      <c r="I381" s="27">
        <f t="shared" si="14"/>
        <v>0</v>
      </c>
      <c r="J381" s="27">
        <v>0</v>
      </c>
      <c r="K381" s="27">
        <v>0</v>
      </c>
      <c r="L381" s="27">
        <v>0</v>
      </c>
      <c r="M381" s="4"/>
    </row>
    <row r="382" spans="1:13" ht="23.25">
      <c r="A382" s="29" t="s">
        <v>916</v>
      </c>
      <c r="B382" s="30" t="s">
        <v>447</v>
      </c>
      <c r="C382" s="31" t="s">
        <v>917</v>
      </c>
      <c r="D382" s="27">
        <v>229000</v>
      </c>
      <c r="E382" s="27">
        <v>0</v>
      </c>
      <c r="F382" s="27">
        <f t="shared" si="13"/>
        <v>0</v>
      </c>
      <c r="G382" s="27">
        <v>4453.68</v>
      </c>
      <c r="H382" s="27">
        <v>0</v>
      </c>
      <c r="I382" s="27">
        <f t="shared" si="14"/>
        <v>0</v>
      </c>
      <c r="J382" s="27">
        <v>0</v>
      </c>
      <c r="K382" s="27">
        <v>0</v>
      </c>
      <c r="L382" s="27">
        <v>0</v>
      </c>
      <c r="M382" s="4"/>
    </row>
    <row r="383" spans="1:13">
      <c r="A383" s="29" t="s">
        <v>918</v>
      </c>
      <c r="B383" s="30" t="s">
        <v>447</v>
      </c>
      <c r="C383" s="31" t="s">
        <v>919</v>
      </c>
      <c r="D383" s="27">
        <v>229000</v>
      </c>
      <c r="E383" s="27">
        <v>0</v>
      </c>
      <c r="F383" s="27">
        <f t="shared" si="13"/>
        <v>0</v>
      </c>
      <c r="G383" s="27">
        <v>4453.68</v>
      </c>
      <c r="H383" s="27">
        <v>0</v>
      </c>
      <c r="I383" s="27">
        <f t="shared" si="14"/>
        <v>0</v>
      </c>
      <c r="J383" s="27">
        <v>0</v>
      </c>
      <c r="K383" s="27">
        <v>0</v>
      </c>
      <c r="L383" s="27">
        <v>0</v>
      </c>
      <c r="M383" s="4"/>
    </row>
    <row r="384" spans="1:13">
      <c r="A384" s="29" t="s">
        <v>920</v>
      </c>
      <c r="B384" s="30" t="s">
        <v>447</v>
      </c>
      <c r="C384" s="31" t="s">
        <v>921</v>
      </c>
      <c r="D384" s="27">
        <v>229000</v>
      </c>
      <c r="E384" s="27">
        <v>0</v>
      </c>
      <c r="F384" s="27">
        <f t="shared" si="13"/>
        <v>0</v>
      </c>
      <c r="G384" s="27">
        <v>4453.68</v>
      </c>
      <c r="H384" s="27">
        <v>0</v>
      </c>
      <c r="I384" s="27">
        <f t="shared" si="14"/>
        <v>0</v>
      </c>
      <c r="J384" s="27">
        <v>0</v>
      </c>
      <c r="K384" s="27">
        <v>0</v>
      </c>
      <c r="L384" s="27">
        <v>0</v>
      </c>
      <c r="M384" s="4"/>
    </row>
    <row r="385" spans="1:13" ht="34.5">
      <c r="A385" s="29" t="s">
        <v>922</v>
      </c>
      <c r="B385" s="30" t="s">
        <v>447</v>
      </c>
      <c r="C385" s="31" t="s">
        <v>923</v>
      </c>
      <c r="D385" s="27">
        <v>82214400</v>
      </c>
      <c r="E385" s="27">
        <v>62245911</v>
      </c>
      <c r="F385" s="27">
        <f t="shared" si="13"/>
        <v>75.711689193134049</v>
      </c>
      <c r="G385" s="27">
        <v>832846.45</v>
      </c>
      <c r="H385" s="27">
        <v>625918.75</v>
      </c>
      <c r="I385" s="27">
        <f t="shared" si="14"/>
        <v>75.154159569269936</v>
      </c>
      <c r="J385" s="27">
        <v>2175574.0299999998</v>
      </c>
      <c r="K385" s="27">
        <v>1589222.23</v>
      </c>
      <c r="L385" s="27">
        <f t="shared" si="15"/>
        <v>73.048409665011491</v>
      </c>
      <c r="M385" s="4"/>
    </row>
    <row r="386" spans="1:13" ht="23.25">
      <c r="A386" s="29" t="s">
        <v>924</v>
      </c>
      <c r="B386" s="30" t="s">
        <v>447</v>
      </c>
      <c r="C386" s="31" t="s">
        <v>925</v>
      </c>
      <c r="D386" s="27">
        <v>66387700</v>
      </c>
      <c r="E386" s="27">
        <v>51197911</v>
      </c>
      <c r="F386" s="27">
        <f t="shared" si="13"/>
        <v>77.119573354702752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4"/>
    </row>
    <row r="387" spans="1:13">
      <c r="A387" s="29" t="s">
        <v>926</v>
      </c>
      <c r="B387" s="30" t="s">
        <v>447</v>
      </c>
      <c r="C387" s="31" t="s">
        <v>927</v>
      </c>
      <c r="D387" s="27">
        <v>66387700</v>
      </c>
      <c r="E387" s="27">
        <v>51197911</v>
      </c>
      <c r="F387" s="27">
        <f t="shared" si="13"/>
        <v>77.119573354702752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4"/>
    </row>
    <row r="388" spans="1:13">
      <c r="A388" s="29" t="s">
        <v>928</v>
      </c>
      <c r="B388" s="30" t="s">
        <v>447</v>
      </c>
      <c r="C388" s="31" t="s">
        <v>929</v>
      </c>
      <c r="D388" s="27">
        <v>66387700</v>
      </c>
      <c r="E388" s="27">
        <v>51197911</v>
      </c>
      <c r="F388" s="27">
        <f t="shared" si="13"/>
        <v>77.119573354702752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4"/>
    </row>
    <row r="389" spans="1:13">
      <c r="A389" s="29" t="s">
        <v>329</v>
      </c>
      <c r="B389" s="30" t="s">
        <v>447</v>
      </c>
      <c r="C389" s="31" t="s">
        <v>930</v>
      </c>
      <c r="D389" s="27">
        <v>66387700</v>
      </c>
      <c r="E389" s="27">
        <v>51197911</v>
      </c>
      <c r="F389" s="27">
        <f t="shared" si="13"/>
        <v>77.119573354702752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4"/>
    </row>
    <row r="390" spans="1:13">
      <c r="A390" s="29" t="s">
        <v>931</v>
      </c>
      <c r="B390" s="30" t="s">
        <v>447</v>
      </c>
      <c r="C390" s="31" t="s">
        <v>932</v>
      </c>
      <c r="D390" s="27">
        <v>15826700</v>
      </c>
      <c r="E390" s="27">
        <v>11048000</v>
      </c>
      <c r="F390" s="27">
        <f t="shared" si="13"/>
        <v>69.806087181787731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4"/>
    </row>
    <row r="391" spans="1:13">
      <c r="A391" s="29" t="s">
        <v>926</v>
      </c>
      <c r="B391" s="30" t="s">
        <v>447</v>
      </c>
      <c r="C391" s="31" t="s">
        <v>933</v>
      </c>
      <c r="D391" s="27">
        <v>15826700</v>
      </c>
      <c r="E391" s="27">
        <v>11048000</v>
      </c>
      <c r="F391" s="27">
        <f t="shared" si="13"/>
        <v>69.806087181787731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4"/>
    </row>
    <row r="392" spans="1:13">
      <c r="A392" s="29" t="s">
        <v>928</v>
      </c>
      <c r="B392" s="30" t="s">
        <v>447</v>
      </c>
      <c r="C392" s="31" t="s">
        <v>934</v>
      </c>
      <c r="D392" s="27">
        <v>15826700</v>
      </c>
      <c r="E392" s="27">
        <v>11048000</v>
      </c>
      <c r="F392" s="27">
        <f t="shared" ref="F392:F398" si="16">E392/D392*100</f>
        <v>69.806087181787731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4"/>
    </row>
    <row r="393" spans="1:13">
      <c r="A393" s="29" t="s">
        <v>931</v>
      </c>
      <c r="B393" s="30" t="s">
        <v>447</v>
      </c>
      <c r="C393" s="31" t="s">
        <v>935</v>
      </c>
      <c r="D393" s="27">
        <v>15826700</v>
      </c>
      <c r="E393" s="27">
        <v>11048000</v>
      </c>
      <c r="F393" s="27">
        <f t="shared" si="16"/>
        <v>69.806087181787731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4"/>
    </row>
    <row r="394" spans="1:13">
      <c r="A394" s="29" t="s">
        <v>936</v>
      </c>
      <c r="B394" s="30" t="s">
        <v>447</v>
      </c>
      <c r="C394" s="31" t="s">
        <v>937</v>
      </c>
      <c r="D394" s="27">
        <v>0</v>
      </c>
      <c r="E394" s="27">
        <v>0</v>
      </c>
      <c r="F394" s="27">
        <v>0</v>
      </c>
      <c r="G394" s="27">
        <v>832846.45</v>
      </c>
      <c r="H394" s="27">
        <v>625918.75</v>
      </c>
      <c r="I394" s="27">
        <f t="shared" ref="I394:I398" si="17">H394/G394*100</f>
        <v>75.154159569269936</v>
      </c>
      <c r="J394" s="27">
        <v>2175574.0299999998</v>
      </c>
      <c r="K394" s="27">
        <v>1589222.23</v>
      </c>
      <c r="L394" s="27">
        <f t="shared" ref="L394:L398" si="18">K394/J394*100</f>
        <v>73.048409665011491</v>
      </c>
      <c r="M394" s="4"/>
    </row>
    <row r="395" spans="1:13">
      <c r="A395" s="29" t="s">
        <v>926</v>
      </c>
      <c r="B395" s="30" t="s">
        <v>447</v>
      </c>
      <c r="C395" s="31" t="s">
        <v>938</v>
      </c>
      <c r="D395" s="27">
        <v>0</v>
      </c>
      <c r="E395" s="27">
        <v>0</v>
      </c>
      <c r="F395" s="27">
        <v>0</v>
      </c>
      <c r="G395" s="27">
        <v>832846.45</v>
      </c>
      <c r="H395" s="27">
        <v>625918.75</v>
      </c>
      <c r="I395" s="27">
        <f t="shared" si="17"/>
        <v>75.154159569269936</v>
      </c>
      <c r="J395" s="27">
        <v>2175574.0299999998</v>
      </c>
      <c r="K395" s="27">
        <v>1589222.23</v>
      </c>
      <c r="L395" s="27">
        <f t="shared" si="18"/>
        <v>73.048409665011491</v>
      </c>
      <c r="M395" s="4"/>
    </row>
    <row r="396" spans="1:13" ht="15.75" thickBot="1">
      <c r="A396" s="29" t="s">
        <v>403</v>
      </c>
      <c r="B396" s="30" t="s">
        <v>447</v>
      </c>
      <c r="C396" s="31" t="s">
        <v>939</v>
      </c>
      <c r="D396" s="27">
        <v>0</v>
      </c>
      <c r="E396" s="27">
        <v>0</v>
      </c>
      <c r="F396" s="27">
        <v>0</v>
      </c>
      <c r="G396" s="27">
        <v>832846.45</v>
      </c>
      <c r="H396" s="27">
        <v>625918.75</v>
      </c>
      <c r="I396" s="27">
        <f t="shared" si="17"/>
        <v>75.154159569269936</v>
      </c>
      <c r="J396" s="27">
        <v>2175574.0299999998</v>
      </c>
      <c r="K396" s="27">
        <v>1589222.23</v>
      </c>
      <c r="L396" s="27">
        <f t="shared" si="18"/>
        <v>73.048409665011491</v>
      </c>
      <c r="M396" s="4"/>
    </row>
    <row r="397" spans="1:13" ht="12.95" customHeight="1" thickBot="1">
      <c r="A397" s="33"/>
      <c r="B397" s="34"/>
      <c r="C397" s="34"/>
      <c r="D397" s="34"/>
      <c r="E397" s="34"/>
      <c r="F397" s="27"/>
      <c r="G397" s="34"/>
      <c r="H397" s="34"/>
      <c r="I397" s="27"/>
      <c r="J397" s="34"/>
      <c r="K397" s="34"/>
      <c r="L397" s="27"/>
      <c r="M397" s="4"/>
    </row>
    <row r="398" spans="1:13" ht="54.75" customHeight="1" thickBot="1">
      <c r="A398" s="35" t="s">
        <v>940</v>
      </c>
      <c r="B398" s="36">
        <v>450</v>
      </c>
      <c r="C398" s="37" t="s">
        <v>22</v>
      </c>
      <c r="D398" s="38">
        <v>-39677983.710000001</v>
      </c>
      <c r="E398" s="38">
        <v>-23682970.879999999</v>
      </c>
      <c r="F398" s="27">
        <f t="shared" si="16"/>
        <v>59.687939420246309</v>
      </c>
      <c r="G398" s="38">
        <v>-7450478.2800000003</v>
      </c>
      <c r="H398" s="38">
        <v>-10353260.859999999</v>
      </c>
      <c r="I398" s="27">
        <f t="shared" si="17"/>
        <v>138.96102331835803</v>
      </c>
      <c r="J398" s="38">
        <v>-6592223.3300000001</v>
      </c>
      <c r="K398" s="38">
        <v>232352.16</v>
      </c>
      <c r="L398" s="27">
        <f t="shared" si="18"/>
        <v>-3.5246402976459841</v>
      </c>
      <c r="M398" s="4"/>
    </row>
    <row r="399" spans="1:13" ht="12.95" customHeight="1">
      <c r="A399" s="3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"/>
      <c r="M399" s="4"/>
    </row>
    <row r="400" spans="1:13" hidden="1">
      <c r="A400" s="8"/>
      <c r="B400" s="8"/>
      <c r="C400" s="8"/>
      <c r="D400" s="23"/>
      <c r="E400" s="23"/>
      <c r="F400" s="23"/>
      <c r="G400" s="23"/>
      <c r="H400" s="23"/>
      <c r="I400" s="23"/>
      <c r="J400" s="23"/>
      <c r="K400" s="23"/>
      <c r="L400" s="3" t="s">
        <v>443</v>
      </c>
      <c r="M400" s="4"/>
    </row>
  </sheetData>
  <mergeCells count="6">
    <mergeCell ref="J4:L4"/>
    <mergeCell ref="A4:A5"/>
    <mergeCell ref="B4:B5"/>
    <mergeCell ref="C4:C5"/>
    <mergeCell ref="D4:F4"/>
    <mergeCell ref="G4:I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opLeftCell="A18" workbookViewId="0">
      <selection activeCell="L12" sqref="L12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6" width="16.28515625" style="1" customWidth="1"/>
    <col min="7" max="10" width="15.42578125" style="1" customWidth="1"/>
    <col min="11" max="11" width="14.140625" style="1" customWidth="1"/>
    <col min="12" max="12" width="15.5703125" style="1" customWidth="1"/>
    <col min="13" max="13" width="9.140625" style="1" customWidth="1"/>
    <col min="14" max="16384" width="9.140625" style="1"/>
  </cols>
  <sheetData>
    <row r="1" spans="1:13" s="53" customFormat="1" ht="10.5" customHeight="1">
      <c r="A1" s="68"/>
      <c r="B1" s="41"/>
      <c r="C1" s="69"/>
      <c r="D1" s="70"/>
      <c r="E1" s="70"/>
      <c r="F1" s="70"/>
      <c r="G1" s="70"/>
      <c r="H1" s="70"/>
      <c r="I1" s="70"/>
      <c r="J1" s="70"/>
      <c r="K1" s="3"/>
      <c r="L1" s="3"/>
      <c r="M1" s="4"/>
    </row>
    <row r="2" spans="1:13" s="53" customFormat="1" ht="14.1" customHeight="1">
      <c r="A2" s="86" t="s">
        <v>941</v>
      </c>
      <c r="B2" s="87"/>
      <c r="C2" s="87"/>
      <c r="D2" s="65"/>
      <c r="E2" s="65"/>
      <c r="F2" s="65"/>
      <c r="G2" s="65"/>
      <c r="H2" s="65"/>
      <c r="I2" s="65"/>
      <c r="J2" s="65"/>
      <c r="K2" s="3"/>
      <c r="L2" s="3"/>
      <c r="M2" s="4"/>
    </row>
    <row r="3" spans="1:13" s="53" customFormat="1" ht="14.1" customHeight="1">
      <c r="A3" s="42"/>
      <c r="B3" s="43"/>
      <c r="C3" s="73"/>
      <c r="D3" s="72"/>
      <c r="E3" s="72"/>
      <c r="F3" s="72"/>
      <c r="G3" s="72"/>
      <c r="H3" s="72"/>
      <c r="I3" s="72"/>
      <c r="J3" s="72"/>
      <c r="K3" s="24"/>
      <c r="L3" s="3"/>
      <c r="M3" s="4"/>
    </row>
    <row r="4" spans="1:13" s="53" customFormat="1" ht="11.45" customHeight="1">
      <c r="A4" s="77" t="s">
        <v>2</v>
      </c>
      <c r="B4" s="77" t="s">
        <v>1013</v>
      </c>
      <c r="C4" s="79" t="s">
        <v>942</v>
      </c>
      <c r="D4" s="85" t="s">
        <v>1014</v>
      </c>
      <c r="E4" s="85"/>
      <c r="F4" s="88"/>
      <c r="G4" s="85" t="s">
        <v>1015</v>
      </c>
      <c r="H4" s="85"/>
      <c r="I4" s="85"/>
      <c r="J4" s="85" t="s">
        <v>1007</v>
      </c>
      <c r="K4" s="85"/>
      <c r="L4" s="85"/>
      <c r="M4" s="58"/>
    </row>
    <row r="5" spans="1:13" s="53" customFormat="1" ht="59.25" customHeight="1">
      <c r="A5" s="78"/>
      <c r="B5" s="78"/>
      <c r="C5" s="78"/>
      <c r="D5" s="67" t="s">
        <v>1016</v>
      </c>
      <c r="E5" s="67" t="s">
        <v>4</v>
      </c>
      <c r="F5" s="67" t="s">
        <v>1017</v>
      </c>
      <c r="G5" s="74" t="s">
        <v>1016</v>
      </c>
      <c r="H5" s="74" t="s">
        <v>4</v>
      </c>
      <c r="I5" s="74" t="s">
        <v>1017</v>
      </c>
      <c r="J5" s="74" t="s">
        <v>1016</v>
      </c>
      <c r="K5" s="74" t="s">
        <v>4</v>
      </c>
      <c r="L5" s="74" t="s">
        <v>1017</v>
      </c>
      <c r="M5" s="58"/>
    </row>
    <row r="6" spans="1:13" ht="11.45" customHeight="1" thickBo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>
        <v>12</v>
      </c>
      <c r="M6" s="4"/>
    </row>
    <row r="7" spans="1:13" ht="38.25" customHeight="1">
      <c r="A7" s="25" t="s">
        <v>943</v>
      </c>
      <c r="B7" s="12" t="s">
        <v>944</v>
      </c>
      <c r="C7" s="13" t="s">
        <v>22</v>
      </c>
      <c r="D7" s="14">
        <v>39677983.710000001</v>
      </c>
      <c r="E7" s="14">
        <v>23682970.879999999</v>
      </c>
      <c r="F7" s="14">
        <f>E7/D7*100</f>
        <v>59.687939420246309</v>
      </c>
      <c r="G7" s="14">
        <v>7450478.2800000003</v>
      </c>
      <c r="H7" s="14">
        <v>10353260.859999999</v>
      </c>
      <c r="I7" s="14">
        <f>H7/G7*100</f>
        <v>138.96102331835803</v>
      </c>
      <c r="J7" s="14">
        <v>6592223.3300000001</v>
      </c>
      <c r="K7" s="14">
        <v>-232352.16</v>
      </c>
      <c r="L7" s="14">
        <f>K7/J7*1400</f>
        <v>-49.344964167043777</v>
      </c>
      <c r="M7" s="4"/>
    </row>
    <row r="8" spans="1:13" ht="12" customHeight="1">
      <c r="A8" s="44" t="s">
        <v>945</v>
      </c>
      <c r="B8" s="16"/>
      <c r="C8" s="17"/>
      <c r="D8" s="17"/>
      <c r="E8" s="45"/>
      <c r="F8" s="14"/>
      <c r="G8" s="17"/>
      <c r="H8" s="45"/>
      <c r="I8" s="14"/>
      <c r="J8" s="17"/>
      <c r="K8" s="45"/>
      <c r="L8" s="14"/>
      <c r="M8" s="4"/>
    </row>
    <row r="9" spans="1:13" ht="24.75" customHeight="1">
      <c r="A9" s="46" t="s">
        <v>946</v>
      </c>
      <c r="B9" s="47" t="s">
        <v>947</v>
      </c>
      <c r="C9" s="31" t="s">
        <v>22</v>
      </c>
      <c r="D9" s="27">
        <v>18122170.710000001</v>
      </c>
      <c r="E9" s="27">
        <v>20000000</v>
      </c>
      <c r="F9" s="14">
        <f t="shared" ref="F9:F38" si="0">E9/D9*100</f>
        <v>110.36205496598591</v>
      </c>
      <c r="G9" s="27">
        <v>4762401.79</v>
      </c>
      <c r="H9" s="27">
        <v>0</v>
      </c>
      <c r="I9" s="14">
        <f t="shared" ref="I9:I40" si="1">H9/G9*100</f>
        <v>0</v>
      </c>
      <c r="J9" s="27">
        <v>987269.75</v>
      </c>
      <c r="K9" s="27">
        <v>0</v>
      </c>
      <c r="L9" s="14">
        <v>0</v>
      </c>
      <c r="M9" s="4"/>
    </row>
    <row r="10" spans="1:13" ht="12.95" customHeight="1">
      <c r="A10" s="48" t="s">
        <v>948</v>
      </c>
      <c r="B10" s="16"/>
      <c r="C10" s="17"/>
      <c r="D10" s="17"/>
      <c r="E10" s="17"/>
      <c r="F10" s="14"/>
      <c r="G10" s="17"/>
      <c r="H10" s="17"/>
      <c r="I10" s="14"/>
      <c r="J10" s="17"/>
      <c r="K10" s="17"/>
      <c r="L10" s="14"/>
      <c r="M10" s="4"/>
    </row>
    <row r="11" spans="1:13" ht="23.25">
      <c r="A11" s="49" t="s">
        <v>949</v>
      </c>
      <c r="B11" s="50" t="s">
        <v>947</v>
      </c>
      <c r="C11" s="32" t="s">
        <v>950</v>
      </c>
      <c r="D11" s="27">
        <v>21802982.84</v>
      </c>
      <c r="E11" s="27">
        <v>0</v>
      </c>
      <c r="F11" s="14">
        <f t="shared" si="0"/>
        <v>0</v>
      </c>
      <c r="G11" s="27">
        <v>4945017.3099999996</v>
      </c>
      <c r="H11" s="27">
        <v>0</v>
      </c>
      <c r="I11" s="14">
        <f t="shared" si="1"/>
        <v>0</v>
      </c>
      <c r="J11" s="27">
        <v>987269.75</v>
      </c>
      <c r="K11" s="27">
        <v>0</v>
      </c>
      <c r="L11" s="14">
        <v>0</v>
      </c>
      <c r="M11" s="4"/>
    </row>
    <row r="12" spans="1:13" ht="23.25">
      <c r="A12" s="49" t="s">
        <v>951</v>
      </c>
      <c r="B12" s="50" t="s">
        <v>947</v>
      </c>
      <c r="C12" s="32" t="s">
        <v>952</v>
      </c>
      <c r="D12" s="27">
        <v>21802982.84</v>
      </c>
      <c r="E12" s="27">
        <v>0</v>
      </c>
      <c r="F12" s="14">
        <f t="shared" si="0"/>
        <v>0</v>
      </c>
      <c r="G12" s="27">
        <v>4945017.3099999996</v>
      </c>
      <c r="H12" s="27">
        <v>0</v>
      </c>
      <c r="I12" s="14">
        <f t="shared" si="1"/>
        <v>0</v>
      </c>
      <c r="J12" s="27">
        <v>987269.75</v>
      </c>
      <c r="K12" s="27">
        <v>0</v>
      </c>
      <c r="L12" s="14">
        <v>0</v>
      </c>
      <c r="M12" s="4"/>
    </row>
    <row r="13" spans="1:13" ht="34.5">
      <c r="A13" s="49" t="s">
        <v>953</v>
      </c>
      <c r="B13" s="50" t="s">
        <v>947</v>
      </c>
      <c r="C13" s="32" t="s">
        <v>954</v>
      </c>
      <c r="D13" s="27">
        <v>21802982.84</v>
      </c>
      <c r="E13" s="27">
        <v>0</v>
      </c>
      <c r="F13" s="14">
        <f t="shared" si="0"/>
        <v>0</v>
      </c>
      <c r="G13" s="27">
        <v>0</v>
      </c>
      <c r="H13" s="27">
        <v>0</v>
      </c>
      <c r="I13" s="14">
        <v>0</v>
      </c>
      <c r="J13" s="27">
        <v>0</v>
      </c>
      <c r="K13" s="27">
        <v>0</v>
      </c>
      <c r="L13" s="14">
        <v>0</v>
      </c>
      <c r="M13" s="4"/>
    </row>
    <row r="14" spans="1:13" ht="34.5">
      <c r="A14" s="49" t="s">
        <v>955</v>
      </c>
      <c r="B14" s="50" t="s">
        <v>947</v>
      </c>
      <c r="C14" s="32" t="s">
        <v>956</v>
      </c>
      <c r="D14" s="27">
        <v>0</v>
      </c>
      <c r="E14" s="27">
        <v>0</v>
      </c>
      <c r="F14" s="14">
        <v>0</v>
      </c>
      <c r="G14" s="27">
        <v>0</v>
      </c>
      <c r="H14" s="27">
        <v>0</v>
      </c>
      <c r="I14" s="14">
        <v>0</v>
      </c>
      <c r="J14" s="27">
        <v>987269.75</v>
      </c>
      <c r="K14" s="27">
        <v>0</v>
      </c>
      <c r="L14" s="14">
        <v>0</v>
      </c>
      <c r="M14" s="4"/>
    </row>
    <row r="15" spans="1:13" ht="34.5">
      <c r="A15" s="49" t="s">
        <v>957</v>
      </c>
      <c r="B15" s="50" t="s">
        <v>947</v>
      </c>
      <c r="C15" s="32" t="s">
        <v>958</v>
      </c>
      <c r="D15" s="27">
        <v>0</v>
      </c>
      <c r="E15" s="27">
        <v>0</v>
      </c>
      <c r="F15" s="14">
        <v>0</v>
      </c>
      <c r="G15" s="27">
        <v>4945017.3099999996</v>
      </c>
      <c r="H15" s="27">
        <v>0</v>
      </c>
      <c r="I15" s="14">
        <f t="shared" si="1"/>
        <v>0</v>
      </c>
      <c r="J15" s="27">
        <v>0</v>
      </c>
      <c r="K15" s="27">
        <v>0</v>
      </c>
      <c r="L15" s="14">
        <v>0</v>
      </c>
      <c r="M15" s="4"/>
    </row>
    <row r="16" spans="1:13" ht="23.25">
      <c r="A16" s="49" t="s">
        <v>959</v>
      </c>
      <c r="B16" s="50" t="s">
        <v>947</v>
      </c>
      <c r="C16" s="32" t="s">
        <v>960</v>
      </c>
      <c r="D16" s="27">
        <v>-3680812.13</v>
      </c>
      <c r="E16" s="27">
        <v>20000000</v>
      </c>
      <c r="F16" s="14">
        <f t="shared" si="0"/>
        <v>-543.35834847403635</v>
      </c>
      <c r="G16" s="27">
        <v>-182615.52</v>
      </c>
      <c r="H16" s="27">
        <v>0</v>
      </c>
      <c r="I16" s="14">
        <f t="shared" si="1"/>
        <v>0</v>
      </c>
      <c r="J16" s="27">
        <v>0</v>
      </c>
      <c r="K16" s="27">
        <v>0</v>
      </c>
      <c r="L16" s="14">
        <v>0</v>
      </c>
      <c r="M16" s="4"/>
    </row>
    <row r="17" spans="1:13" ht="34.5">
      <c r="A17" s="49" t="s">
        <v>961</v>
      </c>
      <c r="B17" s="50" t="s">
        <v>947</v>
      </c>
      <c r="C17" s="32" t="s">
        <v>962</v>
      </c>
      <c r="D17" s="27">
        <v>-3680812.13</v>
      </c>
      <c r="E17" s="27">
        <v>20000000</v>
      </c>
      <c r="F17" s="14">
        <f t="shared" si="0"/>
        <v>-543.35834847403635</v>
      </c>
      <c r="G17" s="27">
        <v>-182615.52</v>
      </c>
      <c r="H17" s="27">
        <v>0</v>
      </c>
      <c r="I17" s="14">
        <f t="shared" si="1"/>
        <v>0</v>
      </c>
      <c r="J17" s="27">
        <v>0</v>
      </c>
      <c r="K17" s="27">
        <v>0</v>
      </c>
      <c r="L17" s="14">
        <v>0</v>
      </c>
      <c r="M17" s="4"/>
    </row>
    <row r="18" spans="1:13" ht="34.5">
      <c r="A18" s="49" t="s">
        <v>963</v>
      </c>
      <c r="B18" s="50" t="s">
        <v>947</v>
      </c>
      <c r="C18" s="32" t="s">
        <v>964</v>
      </c>
      <c r="D18" s="27">
        <v>20000000</v>
      </c>
      <c r="E18" s="27">
        <v>20000000</v>
      </c>
      <c r="F18" s="14">
        <f t="shared" si="0"/>
        <v>100</v>
      </c>
      <c r="G18" s="27">
        <v>0</v>
      </c>
      <c r="H18" s="27">
        <v>0</v>
      </c>
      <c r="I18" s="14">
        <v>0</v>
      </c>
      <c r="J18" s="27">
        <v>0</v>
      </c>
      <c r="K18" s="27">
        <v>0</v>
      </c>
      <c r="L18" s="14">
        <v>0</v>
      </c>
      <c r="M18" s="4"/>
    </row>
    <row r="19" spans="1:13" ht="34.5">
      <c r="A19" s="49" t="s">
        <v>965</v>
      </c>
      <c r="B19" s="50" t="s">
        <v>947</v>
      </c>
      <c r="C19" s="32" t="s">
        <v>966</v>
      </c>
      <c r="D19" s="27">
        <v>20000000</v>
      </c>
      <c r="E19" s="27">
        <v>20000000</v>
      </c>
      <c r="F19" s="14">
        <f t="shared" si="0"/>
        <v>100</v>
      </c>
      <c r="G19" s="27">
        <v>0</v>
      </c>
      <c r="H19" s="27">
        <v>0</v>
      </c>
      <c r="I19" s="14">
        <v>0</v>
      </c>
      <c r="J19" s="27">
        <v>0</v>
      </c>
      <c r="K19" s="27">
        <v>0</v>
      </c>
      <c r="L19" s="14">
        <v>0</v>
      </c>
      <c r="M19" s="4"/>
    </row>
    <row r="20" spans="1:13" ht="34.5">
      <c r="A20" s="49" t="s">
        <v>967</v>
      </c>
      <c r="B20" s="50" t="s">
        <v>947</v>
      </c>
      <c r="C20" s="32" t="s">
        <v>968</v>
      </c>
      <c r="D20" s="27">
        <v>-23680812.129999999</v>
      </c>
      <c r="E20" s="27">
        <v>0</v>
      </c>
      <c r="F20" s="14">
        <f t="shared" si="0"/>
        <v>0</v>
      </c>
      <c r="G20" s="27">
        <v>-182615.52</v>
      </c>
      <c r="H20" s="27">
        <v>0</v>
      </c>
      <c r="I20" s="14">
        <f t="shared" si="1"/>
        <v>0</v>
      </c>
      <c r="J20" s="27">
        <v>0</v>
      </c>
      <c r="K20" s="27">
        <v>0</v>
      </c>
      <c r="L20" s="14">
        <v>0</v>
      </c>
      <c r="M20" s="4"/>
    </row>
    <row r="21" spans="1:13" ht="34.5">
      <c r="A21" s="49" t="s">
        <v>969</v>
      </c>
      <c r="B21" s="50" t="s">
        <v>947</v>
      </c>
      <c r="C21" s="32" t="s">
        <v>970</v>
      </c>
      <c r="D21" s="27">
        <v>-23680812.129999999</v>
      </c>
      <c r="E21" s="27">
        <v>0</v>
      </c>
      <c r="F21" s="14">
        <f t="shared" si="0"/>
        <v>0</v>
      </c>
      <c r="G21" s="27">
        <v>0</v>
      </c>
      <c r="H21" s="27">
        <v>0</v>
      </c>
      <c r="I21" s="14">
        <v>0</v>
      </c>
      <c r="J21" s="27">
        <v>0</v>
      </c>
      <c r="K21" s="27">
        <v>0</v>
      </c>
      <c r="L21" s="14">
        <v>0</v>
      </c>
      <c r="M21" s="4"/>
    </row>
    <row r="22" spans="1:13" ht="34.5">
      <c r="A22" s="49" t="s">
        <v>971</v>
      </c>
      <c r="B22" s="50" t="s">
        <v>947</v>
      </c>
      <c r="C22" s="32" t="s">
        <v>972</v>
      </c>
      <c r="D22" s="27">
        <v>0</v>
      </c>
      <c r="E22" s="27">
        <v>0</v>
      </c>
      <c r="F22" s="14">
        <v>0</v>
      </c>
      <c r="G22" s="27">
        <v>-182615.52</v>
      </c>
      <c r="H22" s="27">
        <v>0</v>
      </c>
      <c r="I22" s="14">
        <f t="shared" si="1"/>
        <v>0</v>
      </c>
      <c r="J22" s="27">
        <v>0</v>
      </c>
      <c r="K22" s="27">
        <v>0</v>
      </c>
      <c r="L22" s="14">
        <v>0</v>
      </c>
      <c r="M22" s="4"/>
    </row>
    <row r="23" spans="1:13" ht="24.75" customHeight="1">
      <c r="A23" s="46" t="s">
        <v>973</v>
      </c>
      <c r="B23" s="47" t="s">
        <v>974</v>
      </c>
      <c r="C23" s="31" t="s">
        <v>22</v>
      </c>
      <c r="D23" s="27">
        <v>0</v>
      </c>
      <c r="E23" s="27">
        <v>0</v>
      </c>
      <c r="F23" s="14">
        <v>0</v>
      </c>
      <c r="G23" s="27">
        <v>0</v>
      </c>
      <c r="H23" s="27">
        <v>0</v>
      </c>
      <c r="I23" s="14">
        <v>0</v>
      </c>
      <c r="J23" s="27">
        <v>0</v>
      </c>
      <c r="K23" s="27">
        <v>0</v>
      </c>
      <c r="L23" s="14">
        <v>0</v>
      </c>
      <c r="M23" s="4"/>
    </row>
    <row r="24" spans="1:13" ht="15" customHeight="1">
      <c r="A24" s="48" t="s">
        <v>948</v>
      </c>
      <c r="B24" s="16"/>
      <c r="C24" s="17"/>
      <c r="D24" s="17"/>
      <c r="E24" s="17"/>
      <c r="F24" s="14"/>
      <c r="G24" s="17"/>
      <c r="H24" s="17"/>
      <c r="I24" s="14"/>
      <c r="J24" s="17"/>
      <c r="K24" s="17"/>
      <c r="L24" s="14"/>
      <c r="M24" s="4"/>
    </row>
    <row r="25" spans="1:13" ht="24.75" customHeight="1">
      <c r="A25" s="46" t="s">
        <v>975</v>
      </c>
      <c r="B25" s="47" t="s">
        <v>976</v>
      </c>
      <c r="C25" s="31" t="s">
        <v>22</v>
      </c>
      <c r="D25" s="27">
        <v>21555813</v>
      </c>
      <c r="E25" s="27">
        <v>3682970.88</v>
      </c>
      <c r="F25" s="14">
        <f t="shared" si="0"/>
        <v>17.085743321302704</v>
      </c>
      <c r="G25" s="27">
        <v>2688076.49</v>
      </c>
      <c r="H25" s="27">
        <v>10353260.859999999</v>
      </c>
      <c r="I25" s="14">
        <f t="shared" si="1"/>
        <v>385.15499460359473</v>
      </c>
      <c r="J25" s="27">
        <v>5604953.5800000001</v>
      </c>
      <c r="K25" s="27">
        <v>-232352.16</v>
      </c>
      <c r="L25" s="14">
        <f t="shared" ref="L25:L39" si="2">K25/J25*1400</f>
        <v>-58.036702598346942</v>
      </c>
      <c r="M25" s="4"/>
    </row>
    <row r="26" spans="1:13" ht="23.25">
      <c r="A26" s="49" t="s">
        <v>977</v>
      </c>
      <c r="B26" s="50" t="s">
        <v>976</v>
      </c>
      <c r="C26" s="32" t="s">
        <v>978</v>
      </c>
      <c r="D26" s="27">
        <v>21555813</v>
      </c>
      <c r="E26" s="27">
        <v>3682970.88</v>
      </c>
      <c r="F26" s="14">
        <f t="shared" si="0"/>
        <v>17.085743321302704</v>
      </c>
      <c r="G26" s="27">
        <v>2688076.49</v>
      </c>
      <c r="H26" s="27">
        <v>10353260.859999999</v>
      </c>
      <c r="I26" s="14">
        <f t="shared" si="1"/>
        <v>385.15499460359473</v>
      </c>
      <c r="J26" s="27">
        <v>5604953.5800000001</v>
      </c>
      <c r="K26" s="27">
        <v>-232352.16</v>
      </c>
      <c r="L26" s="14">
        <f t="shared" si="2"/>
        <v>-58.036702598346942</v>
      </c>
      <c r="M26" s="4"/>
    </row>
    <row r="27" spans="1:13" ht="24.75" customHeight="1">
      <c r="A27" s="46" t="s">
        <v>979</v>
      </c>
      <c r="B27" s="47" t="s">
        <v>980</v>
      </c>
      <c r="C27" s="31" t="s">
        <v>22</v>
      </c>
      <c r="D27" s="27">
        <v>-1089627308.3199999</v>
      </c>
      <c r="E27" s="27">
        <v>-781547045.49000001</v>
      </c>
      <c r="F27" s="14">
        <f t="shared" si="0"/>
        <v>71.726088316839125</v>
      </c>
      <c r="G27" s="27">
        <v>-243221111.38999999</v>
      </c>
      <c r="H27" s="27">
        <v>-193102201.5</v>
      </c>
      <c r="I27" s="14">
        <f t="shared" si="1"/>
        <v>79.393684370747181</v>
      </c>
      <c r="J27" s="27">
        <v>-93465108.799999997</v>
      </c>
      <c r="K27" s="27">
        <v>-74692257.689999998</v>
      </c>
      <c r="L27" s="14">
        <f t="shared" si="2"/>
        <v>1118.804248008322</v>
      </c>
      <c r="M27" s="4"/>
    </row>
    <row r="28" spans="1:13">
      <c r="A28" s="49" t="s">
        <v>981</v>
      </c>
      <c r="B28" s="50" t="s">
        <v>980</v>
      </c>
      <c r="C28" s="32" t="s">
        <v>982</v>
      </c>
      <c r="D28" s="27">
        <v>-1089627308.3199999</v>
      </c>
      <c r="E28" s="27">
        <v>-781547045.49000001</v>
      </c>
      <c r="F28" s="14">
        <f t="shared" si="0"/>
        <v>71.726088316839125</v>
      </c>
      <c r="G28" s="27">
        <v>-243221111.38999999</v>
      </c>
      <c r="H28" s="27">
        <v>-193102201.5</v>
      </c>
      <c r="I28" s="14">
        <f t="shared" si="1"/>
        <v>79.393684370747181</v>
      </c>
      <c r="J28" s="27">
        <v>-93465108.799999997</v>
      </c>
      <c r="K28" s="27">
        <v>-74692257.689999998</v>
      </c>
      <c r="L28" s="14">
        <f t="shared" si="2"/>
        <v>1118.804248008322</v>
      </c>
      <c r="M28" s="4"/>
    </row>
    <row r="29" spans="1:13">
      <c r="A29" s="49" t="s">
        <v>983</v>
      </c>
      <c r="B29" s="50" t="s">
        <v>980</v>
      </c>
      <c r="C29" s="32" t="s">
        <v>984</v>
      </c>
      <c r="D29" s="27">
        <v>-1089627308.3199999</v>
      </c>
      <c r="E29" s="27">
        <v>-781547045.49000001</v>
      </c>
      <c r="F29" s="14">
        <f t="shared" si="0"/>
        <v>71.726088316839125</v>
      </c>
      <c r="G29" s="27">
        <v>-243221111.38999999</v>
      </c>
      <c r="H29" s="27">
        <v>-193102201.5</v>
      </c>
      <c r="I29" s="14">
        <f t="shared" si="1"/>
        <v>79.393684370747181</v>
      </c>
      <c r="J29" s="27">
        <v>-93465108.799999997</v>
      </c>
      <c r="K29" s="27">
        <v>-74692257.689999998</v>
      </c>
      <c r="L29" s="14">
        <f t="shared" si="2"/>
        <v>1118.804248008322</v>
      </c>
      <c r="M29" s="4"/>
    </row>
    <row r="30" spans="1:13" ht="23.25">
      <c r="A30" s="49" t="s">
        <v>985</v>
      </c>
      <c r="B30" s="50" t="s">
        <v>980</v>
      </c>
      <c r="C30" s="32" t="s">
        <v>986</v>
      </c>
      <c r="D30" s="27">
        <v>-1089627308.3199999</v>
      </c>
      <c r="E30" s="27">
        <v>-781547045.49000001</v>
      </c>
      <c r="F30" s="14">
        <f t="shared" si="0"/>
        <v>71.726088316839125</v>
      </c>
      <c r="G30" s="27">
        <v>-243221111.38999999</v>
      </c>
      <c r="H30" s="27">
        <v>-193102201.5</v>
      </c>
      <c r="I30" s="14">
        <f t="shared" si="1"/>
        <v>79.393684370747181</v>
      </c>
      <c r="J30" s="27">
        <v>-93465108.799999997</v>
      </c>
      <c r="K30" s="27">
        <v>-74692257.689999998</v>
      </c>
      <c r="L30" s="14">
        <f t="shared" si="2"/>
        <v>1118.804248008322</v>
      </c>
      <c r="M30" s="4"/>
    </row>
    <row r="31" spans="1:13" ht="23.25">
      <c r="A31" s="49" t="s">
        <v>987</v>
      </c>
      <c r="B31" s="50" t="s">
        <v>980</v>
      </c>
      <c r="C31" s="32" t="s">
        <v>988</v>
      </c>
      <c r="D31" s="27">
        <v>-1089627308.3199999</v>
      </c>
      <c r="E31" s="27">
        <v>-781547045.49000001</v>
      </c>
      <c r="F31" s="14">
        <f t="shared" si="0"/>
        <v>71.726088316839125</v>
      </c>
      <c r="G31" s="27">
        <v>0</v>
      </c>
      <c r="H31" s="27">
        <v>0</v>
      </c>
      <c r="I31" s="14">
        <v>0</v>
      </c>
      <c r="J31" s="27">
        <v>0</v>
      </c>
      <c r="K31" s="27">
        <v>0</v>
      </c>
      <c r="L31" s="14">
        <v>0</v>
      </c>
      <c r="M31" s="4"/>
    </row>
    <row r="32" spans="1:13" ht="23.25">
      <c r="A32" s="49" t="s">
        <v>989</v>
      </c>
      <c r="B32" s="50" t="s">
        <v>980</v>
      </c>
      <c r="C32" s="32" t="s">
        <v>990</v>
      </c>
      <c r="D32" s="27">
        <v>0</v>
      </c>
      <c r="E32" s="27">
        <v>0</v>
      </c>
      <c r="F32" s="14">
        <v>0</v>
      </c>
      <c r="G32" s="27">
        <v>0</v>
      </c>
      <c r="H32" s="27">
        <v>0</v>
      </c>
      <c r="I32" s="14">
        <v>0</v>
      </c>
      <c r="J32" s="27">
        <v>-93465108.799999997</v>
      </c>
      <c r="K32" s="27">
        <v>-74692257.689999998</v>
      </c>
      <c r="L32" s="14">
        <f t="shared" si="2"/>
        <v>1118.804248008322</v>
      </c>
      <c r="M32" s="4"/>
    </row>
    <row r="33" spans="1:13" ht="23.25">
      <c r="A33" s="49" t="s">
        <v>991</v>
      </c>
      <c r="B33" s="50" t="s">
        <v>980</v>
      </c>
      <c r="C33" s="32" t="s">
        <v>992</v>
      </c>
      <c r="D33" s="27">
        <v>0</v>
      </c>
      <c r="E33" s="27">
        <v>0</v>
      </c>
      <c r="F33" s="14">
        <v>0</v>
      </c>
      <c r="G33" s="27">
        <v>-243221111.38999999</v>
      </c>
      <c r="H33" s="27">
        <v>-193102201.5</v>
      </c>
      <c r="I33" s="14">
        <f t="shared" si="1"/>
        <v>79.393684370747181</v>
      </c>
      <c r="J33" s="27">
        <v>0</v>
      </c>
      <c r="K33" s="27">
        <v>0</v>
      </c>
      <c r="L33" s="14">
        <v>0</v>
      </c>
      <c r="M33" s="4"/>
    </row>
    <row r="34" spans="1:13" ht="24.75" customHeight="1">
      <c r="A34" s="46" t="s">
        <v>993</v>
      </c>
      <c r="B34" s="47" t="s">
        <v>994</v>
      </c>
      <c r="C34" s="31" t="s">
        <v>22</v>
      </c>
      <c r="D34" s="27">
        <v>1111183121.3199999</v>
      </c>
      <c r="E34" s="27">
        <v>785230016.37</v>
      </c>
      <c r="F34" s="14">
        <f t="shared" si="0"/>
        <v>70.666121659336156</v>
      </c>
      <c r="G34" s="27">
        <v>245909187.88</v>
      </c>
      <c r="H34" s="27">
        <v>203455462.36000001</v>
      </c>
      <c r="I34" s="14">
        <f t="shared" si="1"/>
        <v>82.73601491428748</v>
      </c>
      <c r="J34" s="27">
        <v>99070062.379999995</v>
      </c>
      <c r="K34" s="27">
        <v>74459905.530000001</v>
      </c>
      <c r="L34" s="14">
        <f t="shared" si="2"/>
        <v>1052.2237014664936</v>
      </c>
      <c r="M34" s="4"/>
    </row>
    <row r="35" spans="1:13">
      <c r="A35" s="49" t="s">
        <v>995</v>
      </c>
      <c r="B35" s="50" t="s">
        <v>994</v>
      </c>
      <c r="C35" s="32" t="s">
        <v>996</v>
      </c>
      <c r="D35" s="27">
        <v>1111183121.3199999</v>
      </c>
      <c r="E35" s="27">
        <v>785230016.37</v>
      </c>
      <c r="F35" s="14">
        <f t="shared" si="0"/>
        <v>70.666121659336156</v>
      </c>
      <c r="G35" s="27">
        <v>245909187.88</v>
      </c>
      <c r="H35" s="27">
        <v>203455462.36000001</v>
      </c>
      <c r="I35" s="14">
        <f t="shared" si="1"/>
        <v>82.73601491428748</v>
      </c>
      <c r="J35" s="27">
        <v>99070062.379999995</v>
      </c>
      <c r="K35" s="27">
        <v>74459905.530000001</v>
      </c>
      <c r="L35" s="14">
        <f t="shared" si="2"/>
        <v>1052.2237014664936</v>
      </c>
      <c r="M35" s="4"/>
    </row>
    <row r="36" spans="1:13">
      <c r="A36" s="49" t="s">
        <v>997</v>
      </c>
      <c r="B36" s="50" t="s">
        <v>994</v>
      </c>
      <c r="C36" s="32" t="s">
        <v>998</v>
      </c>
      <c r="D36" s="27">
        <v>1111183121.3199999</v>
      </c>
      <c r="E36" s="27">
        <v>785230016.37</v>
      </c>
      <c r="F36" s="14">
        <f t="shared" si="0"/>
        <v>70.666121659336156</v>
      </c>
      <c r="G36" s="27">
        <v>245909187.88</v>
      </c>
      <c r="H36" s="27">
        <v>203455462.36000001</v>
      </c>
      <c r="I36" s="14">
        <f t="shared" si="1"/>
        <v>82.73601491428748</v>
      </c>
      <c r="J36" s="27">
        <v>99070062.379999995</v>
      </c>
      <c r="K36" s="27">
        <v>74459905.530000001</v>
      </c>
      <c r="L36" s="14">
        <f t="shared" si="2"/>
        <v>1052.2237014664936</v>
      </c>
      <c r="M36" s="4"/>
    </row>
    <row r="37" spans="1:13" ht="23.25">
      <c r="A37" s="49" t="s">
        <v>999</v>
      </c>
      <c r="B37" s="50" t="s">
        <v>994</v>
      </c>
      <c r="C37" s="32" t="s">
        <v>1000</v>
      </c>
      <c r="D37" s="27">
        <v>1111183121.3199999</v>
      </c>
      <c r="E37" s="27">
        <v>785230016.37</v>
      </c>
      <c r="F37" s="14">
        <f t="shared" si="0"/>
        <v>70.666121659336156</v>
      </c>
      <c r="G37" s="27">
        <v>245909187.88</v>
      </c>
      <c r="H37" s="27">
        <v>203455462.36000001</v>
      </c>
      <c r="I37" s="14">
        <f t="shared" si="1"/>
        <v>82.73601491428748</v>
      </c>
      <c r="J37" s="27">
        <v>99070062.379999995</v>
      </c>
      <c r="K37" s="27">
        <v>74459905.530000001</v>
      </c>
      <c r="L37" s="14">
        <f t="shared" si="2"/>
        <v>1052.2237014664936</v>
      </c>
      <c r="M37" s="4"/>
    </row>
    <row r="38" spans="1:13" ht="23.25">
      <c r="A38" s="49" t="s">
        <v>1001</v>
      </c>
      <c r="B38" s="50" t="s">
        <v>994</v>
      </c>
      <c r="C38" s="32" t="s">
        <v>1002</v>
      </c>
      <c r="D38" s="27">
        <v>1111183121.3199999</v>
      </c>
      <c r="E38" s="27">
        <v>785230016.37</v>
      </c>
      <c r="F38" s="14">
        <f t="shared" si="0"/>
        <v>70.666121659336156</v>
      </c>
      <c r="G38" s="27">
        <v>0</v>
      </c>
      <c r="H38" s="27">
        <v>0</v>
      </c>
      <c r="I38" s="14">
        <v>0</v>
      </c>
      <c r="J38" s="27">
        <v>0</v>
      </c>
      <c r="K38" s="27">
        <v>0</v>
      </c>
      <c r="L38" s="14">
        <v>0</v>
      </c>
      <c r="M38" s="4"/>
    </row>
    <row r="39" spans="1:13" ht="23.25">
      <c r="A39" s="49" t="s">
        <v>1003</v>
      </c>
      <c r="B39" s="50" t="s">
        <v>994</v>
      </c>
      <c r="C39" s="32" t="s">
        <v>1004</v>
      </c>
      <c r="D39" s="27">
        <v>0</v>
      </c>
      <c r="E39" s="27">
        <v>0</v>
      </c>
      <c r="F39" s="14">
        <v>0</v>
      </c>
      <c r="G39" s="27">
        <v>0</v>
      </c>
      <c r="H39" s="27">
        <v>0</v>
      </c>
      <c r="I39" s="14">
        <v>0</v>
      </c>
      <c r="J39" s="27">
        <v>99070062.379999995</v>
      </c>
      <c r="K39" s="27">
        <v>74459905.530000001</v>
      </c>
      <c r="L39" s="14">
        <f t="shared" si="2"/>
        <v>1052.2237014664936</v>
      </c>
      <c r="M39" s="4"/>
    </row>
    <row r="40" spans="1:13" ht="24" thickBot="1">
      <c r="A40" s="49" t="s">
        <v>1005</v>
      </c>
      <c r="B40" s="50" t="s">
        <v>994</v>
      </c>
      <c r="C40" s="32" t="s">
        <v>1006</v>
      </c>
      <c r="D40" s="27">
        <v>0</v>
      </c>
      <c r="E40" s="27">
        <v>0</v>
      </c>
      <c r="F40" s="14">
        <v>0</v>
      </c>
      <c r="G40" s="27">
        <v>245909187.88</v>
      </c>
      <c r="H40" s="27">
        <v>203455462.36000001</v>
      </c>
      <c r="I40" s="14">
        <f t="shared" si="1"/>
        <v>82.73601491428748</v>
      </c>
      <c r="J40" s="27">
        <v>0</v>
      </c>
      <c r="K40" s="27">
        <v>0</v>
      </c>
      <c r="L40" s="14">
        <v>0</v>
      </c>
      <c r="M40" s="4"/>
    </row>
    <row r="41" spans="1:13" ht="12.95" customHeight="1">
      <c r="A41" s="4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"/>
      <c r="M41" s="4"/>
    </row>
    <row r="42" spans="1:13" hidden="1">
      <c r="A42" s="8"/>
      <c r="B42" s="8"/>
      <c r="C42" s="8"/>
      <c r="D42" s="23"/>
      <c r="E42" s="23"/>
      <c r="F42" s="23"/>
      <c r="G42" s="23"/>
      <c r="H42" s="23"/>
      <c r="I42" s="23"/>
      <c r="J42" s="23"/>
      <c r="K42" s="23"/>
      <c r="L42" s="3" t="s">
        <v>443</v>
      </c>
      <c r="M42" s="4"/>
    </row>
  </sheetData>
  <mergeCells count="7">
    <mergeCell ref="G4:I4"/>
    <mergeCell ref="J4:L4"/>
    <mergeCell ref="A2:C2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D47999-2CF0-480A-9F23-497EC68227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dcterms:created xsi:type="dcterms:W3CDTF">2019-10-29T07:38:41Z</dcterms:created>
  <dcterms:modified xsi:type="dcterms:W3CDTF">2019-10-29T08:45:52Z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0503317G_20160101_9.xlsx</vt:lpwstr>
  </property>
  <property fmtid="{D5CDD505-2E9C-101B-9397-08002B2CF9AE}" pid="3" name="Название отчета">
    <vt:lpwstr>0503317G_20160101_9.xlsx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