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80" windowWidth="18855" windowHeight="1144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Доходы!$10:$12</definedName>
    <definedName name="_xlnm.Print_Titles" localSheetId="2">Источники!$1:$6</definedName>
    <definedName name="_xlnm.Print_Titles" localSheetId="1">Расходы!$1:$6</definedName>
  </definedNames>
  <calcPr calcId="124519"/>
</workbook>
</file>

<file path=xl/calcChain.xml><?xml version="1.0" encoding="utf-8"?>
<calcChain xmlns="http://schemas.openxmlformats.org/spreadsheetml/2006/main">
  <c r="L9" i="4"/>
  <c r="L11"/>
  <c r="L12"/>
  <c r="L14"/>
  <c r="L23"/>
  <c r="L24"/>
  <c r="L25"/>
  <c r="L26"/>
  <c r="L27"/>
  <c r="L29"/>
  <c r="L31"/>
  <c r="L32"/>
  <c r="L33"/>
  <c r="L35"/>
  <c r="L7"/>
  <c r="I9"/>
  <c r="I11"/>
  <c r="I12"/>
  <c r="I15"/>
  <c r="I16"/>
  <c r="I17"/>
  <c r="I18"/>
  <c r="I20"/>
  <c r="I23"/>
  <c r="I24"/>
  <c r="I25"/>
  <c r="I26"/>
  <c r="I27"/>
  <c r="I30"/>
  <c r="I31"/>
  <c r="I32"/>
  <c r="I33"/>
  <c r="I36"/>
  <c r="I7"/>
  <c r="F9"/>
  <c r="F11"/>
  <c r="F12"/>
  <c r="F13"/>
  <c r="F16"/>
  <c r="F17"/>
  <c r="F18"/>
  <c r="F19"/>
  <c r="F23"/>
  <c r="F24"/>
  <c r="F25"/>
  <c r="F26"/>
  <c r="F27"/>
  <c r="F28"/>
  <c r="F31"/>
  <c r="F32"/>
  <c r="F33"/>
  <c r="F34"/>
  <c r="F7"/>
  <c r="L9" i="3"/>
  <c r="L10"/>
  <c r="L11"/>
  <c r="L12"/>
  <c r="L13"/>
  <c r="L14"/>
  <c r="L15"/>
  <c r="L30"/>
  <c r="L31"/>
  <c r="L32"/>
  <c r="L33"/>
  <c r="L34"/>
  <c r="L35"/>
  <c r="L36"/>
  <c r="L37"/>
  <c r="L38"/>
  <c r="L39"/>
  <c r="L40"/>
  <c r="L41"/>
  <c r="L42"/>
  <c r="L43"/>
  <c r="L44"/>
  <c r="L82"/>
  <c r="L83"/>
  <c r="L84"/>
  <c r="L85"/>
  <c r="L86"/>
  <c r="L87"/>
  <c r="L88"/>
  <c r="L93"/>
  <c r="L94"/>
  <c r="L107"/>
  <c r="L108"/>
  <c r="L109"/>
  <c r="L110"/>
  <c r="L111"/>
  <c r="L112"/>
  <c r="L113"/>
  <c r="L114"/>
  <c r="L119"/>
  <c r="L140"/>
  <c r="L141"/>
  <c r="L142"/>
  <c r="L143"/>
  <c r="L153"/>
  <c r="L171"/>
  <c r="L172"/>
  <c r="L173"/>
  <c r="L174"/>
  <c r="L267"/>
  <c r="L268"/>
  <c r="L269"/>
  <c r="L270"/>
  <c r="L271"/>
  <c r="L272"/>
  <c r="L273"/>
  <c r="L274"/>
  <c r="L275"/>
  <c r="L276"/>
  <c r="L277"/>
  <c r="L285"/>
  <c r="L286"/>
  <c r="L292"/>
  <c r="L293"/>
  <c r="L295"/>
  <c r="L307"/>
  <c r="L308"/>
  <c r="L309"/>
  <c r="L310"/>
  <c r="L311"/>
  <c r="L337"/>
  <c r="L338"/>
  <c r="L339"/>
  <c r="L340"/>
  <c r="L341"/>
  <c r="L362"/>
  <c r="L371"/>
  <c r="L372"/>
  <c r="L373"/>
  <c r="L375"/>
  <c r="L7"/>
  <c r="I9"/>
  <c r="I10"/>
  <c r="I11"/>
  <c r="I12"/>
  <c r="I13"/>
  <c r="I14"/>
  <c r="I15"/>
  <c r="I19"/>
  <c r="I20"/>
  <c r="I21"/>
  <c r="I22"/>
  <c r="I30"/>
  <c r="I31"/>
  <c r="I32"/>
  <c r="I33"/>
  <c r="I34"/>
  <c r="I35"/>
  <c r="I36"/>
  <c r="I37"/>
  <c r="I38"/>
  <c r="I39"/>
  <c r="I40"/>
  <c r="I41"/>
  <c r="I42"/>
  <c r="I43"/>
  <c r="I44"/>
  <c r="I65"/>
  <c r="I66"/>
  <c r="I67"/>
  <c r="I68"/>
  <c r="I74"/>
  <c r="I75"/>
  <c r="I77"/>
  <c r="I78"/>
  <c r="I82"/>
  <c r="I83"/>
  <c r="I84"/>
  <c r="I85"/>
  <c r="I86"/>
  <c r="I87"/>
  <c r="I88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40"/>
  <c r="I141"/>
  <c r="I142"/>
  <c r="I143"/>
  <c r="I144"/>
  <c r="I145"/>
  <c r="I146"/>
  <c r="I147"/>
  <c r="I148"/>
  <c r="I153"/>
  <c r="I154"/>
  <c r="I155"/>
  <c r="I156"/>
  <c r="I157"/>
  <c r="I158"/>
  <c r="I159"/>
  <c r="I160"/>
  <c r="I161"/>
  <c r="I162"/>
  <c r="I163"/>
  <c r="I164"/>
  <c r="I165"/>
  <c r="I166"/>
  <c r="I167"/>
  <c r="I171"/>
  <c r="I172"/>
  <c r="I173"/>
  <c r="I174"/>
  <c r="I175"/>
  <c r="I176"/>
  <c r="I177"/>
  <c r="I178"/>
  <c r="I179"/>
  <c r="I180"/>
  <c r="I181"/>
  <c r="I267"/>
  <c r="I268"/>
  <c r="I269"/>
  <c r="I270"/>
  <c r="I271"/>
  <c r="I272"/>
  <c r="I273"/>
  <c r="I274"/>
  <c r="I275"/>
  <c r="I276"/>
  <c r="I277"/>
  <c r="I286"/>
  <c r="I287"/>
  <c r="I288"/>
  <c r="I289"/>
  <c r="I290"/>
  <c r="I291"/>
  <c r="I292"/>
  <c r="I293"/>
  <c r="I294"/>
  <c r="I295"/>
  <c r="I296"/>
  <c r="I297"/>
  <c r="I298"/>
  <c r="I299"/>
  <c r="I307"/>
  <c r="I308"/>
  <c r="I309"/>
  <c r="I310"/>
  <c r="I311"/>
  <c r="I337"/>
  <c r="I338"/>
  <c r="I339"/>
  <c r="I340"/>
  <c r="I341"/>
  <c r="I346"/>
  <c r="I347"/>
  <c r="I348"/>
  <c r="I349"/>
  <c r="I350"/>
  <c r="I354"/>
  <c r="I355"/>
  <c r="I356"/>
  <c r="I357"/>
  <c r="I358"/>
  <c r="I359"/>
  <c r="I360"/>
  <c r="I361"/>
  <c r="I362"/>
  <c r="I371"/>
  <c r="I372"/>
  <c r="I373"/>
  <c r="I375"/>
  <c r="I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63"/>
  <c r="F64"/>
  <c r="F65"/>
  <c r="F66"/>
  <c r="F67"/>
  <c r="F68"/>
  <c r="F69"/>
  <c r="F70"/>
  <c r="F71"/>
  <c r="F72"/>
  <c r="F73"/>
  <c r="F74"/>
  <c r="F75"/>
  <c r="F76"/>
  <c r="F77"/>
  <c r="F79"/>
  <c r="F80"/>
  <c r="F81"/>
  <c r="F93"/>
  <c r="F94"/>
  <c r="F95"/>
  <c r="F96"/>
  <c r="F97"/>
  <c r="F98"/>
  <c r="F99"/>
  <c r="F100"/>
  <c r="F101"/>
  <c r="F102"/>
  <c r="F103"/>
  <c r="F119"/>
  <c r="F129"/>
  <c r="F130"/>
  <c r="F131"/>
  <c r="F132"/>
  <c r="F133"/>
  <c r="F134"/>
  <c r="F135"/>
  <c r="F136"/>
  <c r="F137"/>
  <c r="F138"/>
  <c r="F139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6"/>
  <c r="F347"/>
  <c r="F351"/>
  <c r="F352"/>
  <c r="F353"/>
  <c r="F362"/>
  <c r="F363"/>
  <c r="F364"/>
  <c r="F365"/>
  <c r="F366"/>
  <c r="F375"/>
  <c r="F7"/>
  <c r="L15" i="2"/>
  <c r="L16"/>
  <c r="L17"/>
  <c r="L18"/>
  <c r="L19"/>
  <c r="L20"/>
  <c r="L22"/>
  <c r="L23"/>
  <c r="L24"/>
  <c r="L25"/>
  <c r="L26"/>
  <c r="L27"/>
  <c r="L28"/>
  <c r="L29"/>
  <c r="L30"/>
  <c r="L31"/>
  <c r="L46"/>
  <c r="L47"/>
  <c r="L48"/>
  <c r="L50"/>
  <c r="L51"/>
  <c r="L52"/>
  <c r="L54"/>
  <c r="L56"/>
  <c r="L58"/>
  <c r="L61"/>
  <c r="L62"/>
  <c r="L94"/>
  <c r="L95"/>
  <c r="L96"/>
  <c r="L98"/>
  <c r="L146"/>
  <c r="L150"/>
  <c r="L152"/>
  <c r="L154"/>
  <c r="L155"/>
  <c r="L156"/>
  <c r="L157"/>
  <c r="L159"/>
  <c r="L174"/>
  <c r="L181"/>
  <c r="L182"/>
  <c r="L13"/>
  <c r="I15"/>
  <c r="I16"/>
  <c r="I17"/>
  <c r="I18"/>
  <c r="I19"/>
  <c r="I20"/>
  <c r="I22"/>
  <c r="I23"/>
  <c r="I24"/>
  <c r="I25"/>
  <c r="I26"/>
  <c r="I27"/>
  <c r="I28"/>
  <c r="I29"/>
  <c r="I30"/>
  <c r="I31"/>
  <c r="I46"/>
  <c r="I47"/>
  <c r="I49"/>
  <c r="I50"/>
  <c r="I51"/>
  <c r="I53"/>
  <c r="I54"/>
  <c r="I57"/>
  <c r="I58"/>
  <c r="I61"/>
  <c r="I62"/>
  <c r="I66"/>
  <c r="I67"/>
  <c r="I68"/>
  <c r="I70"/>
  <c r="I73"/>
  <c r="I76"/>
  <c r="I77"/>
  <c r="I79"/>
  <c r="I94"/>
  <c r="I95"/>
  <c r="I96"/>
  <c r="I99"/>
  <c r="I106"/>
  <c r="I112"/>
  <c r="I113"/>
  <c r="I115"/>
  <c r="I116"/>
  <c r="I117"/>
  <c r="I118"/>
  <c r="I119"/>
  <c r="I146"/>
  <c r="I150"/>
  <c r="I153"/>
  <c r="I154"/>
  <c r="I155"/>
  <c r="I156"/>
  <c r="I157"/>
  <c r="I160"/>
  <c r="I174"/>
  <c r="I177"/>
  <c r="I180"/>
  <c r="I181"/>
  <c r="I183"/>
  <c r="I13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7"/>
  <c r="F38"/>
  <c r="F40"/>
  <c r="F41"/>
  <c r="F42"/>
  <c r="F43"/>
  <c r="F44"/>
  <c r="F45"/>
  <c r="F46"/>
  <c r="F50"/>
  <c r="F54"/>
  <c r="F55"/>
  <c r="F58"/>
  <c r="F59"/>
  <c r="F60"/>
  <c r="F63"/>
  <c r="F64"/>
  <c r="F65"/>
  <c r="F66"/>
  <c r="F67"/>
  <c r="F68"/>
  <c r="F69"/>
  <c r="F70"/>
  <c r="F71"/>
  <c r="F72"/>
  <c r="F73"/>
  <c r="F74"/>
  <c r="F77"/>
  <c r="F78"/>
  <c r="F80"/>
  <c r="F81"/>
  <c r="F82"/>
  <c r="F87"/>
  <c r="F88"/>
  <c r="F89"/>
  <c r="F90"/>
  <c r="F91"/>
  <c r="F92"/>
  <c r="F93"/>
  <c r="F94"/>
  <c r="F95"/>
  <c r="F96"/>
  <c r="F97"/>
  <c r="F106"/>
  <c r="F107"/>
  <c r="F108"/>
  <c r="F109"/>
  <c r="F112"/>
  <c r="F113"/>
  <c r="F114"/>
  <c r="F115"/>
  <c r="F119"/>
  <c r="F120"/>
  <c r="F121"/>
  <c r="F122"/>
  <c r="F123"/>
  <c r="F124"/>
  <c r="F125"/>
  <c r="F126"/>
  <c r="F127"/>
  <c r="F128"/>
  <c r="F131"/>
  <c r="F132"/>
  <c r="F133"/>
  <c r="F134"/>
  <c r="F135"/>
  <c r="F139"/>
  <c r="F140"/>
  <c r="F141"/>
  <c r="F142"/>
  <c r="F143"/>
  <c r="F154"/>
  <c r="F155"/>
  <c r="F156"/>
  <c r="F157"/>
  <c r="F158"/>
  <c r="F161"/>
  <c r="F162"/>
  <c r="F163"/>
  <c r="F164"/>
  <c r="F165"/>
  <c r="F166"/>
  <c r="F167"/>
  <c r="F168"/>
  <c r="F169"/>
  <c r="F170"/>
  <c r="F171"/>
  <c r="F174"/>
  <c r="F175"/>
  <c r="F176"/>
  <c r="F177"/>
  <c r="F178"/>
  <c r="F184"/>
  <c r="F185"/>
  <c r="F186"/>
  <c r="F187"/>
  <c r="F188"/>
  <c r="F189"/>
  <c r="F190"/>
  <c r="F194"/>
  <c r="F195"/>
  <c r="F198"/>
  <c r="F13"/>
</calcChain>
</file>

<file path=xl/sharedStrings.xml><?xml version="1.0" encoding="utf-8"?>
<sst xmlns="http://schemas.openxmlformats.org/spreadsheetml/2006/main" count="1828" uniqueCount="925">
  <si>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</si>
  <si>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</si>
  <si>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</si>
  <si>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</si>
  <si>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</si>
  <si>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</si>
  <si>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</si>
  <si>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</si>
  <si>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</si>
  <si>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</si>
  <si>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</si>
  <si>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</si>
  <si>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</si>
  <si>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</si>
  <si>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</si>
  <si>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</si>
  <si>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</si>
  <si>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</si>
  <si>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</si>
  <si>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</si>
  <si>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</si>
  <si>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</si>
  <si>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</si>
  <si>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</si>
  <si>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</si>
  <si>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</si>
  <si>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</si>
  <si>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</si>
  <si>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</si>
  <si>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</si>
  <si>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</si>
  <si>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</si>
  <si>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</si>
  <si>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</si>
  <si>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</si>
  <si>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</si>
  <si>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</si>
  <si>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</si>
  <si>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</si>
  <si>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</si>
  <si>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</si>
  <si>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</si>
  <si>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</si>
  <si>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</si>
  <si>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</si>
  <si>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</si>
  <si>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</si>
  <si>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</si>
  <si>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</si>
  <si>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</si>
  <si>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</si>
  <si>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</si>
  <si>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</si>
  <si>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</si>
  <si>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</si>
  <si>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</si>
  <si>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</si>
  <si>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</si>
  <si>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</si>
  <si>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</si>
  <si>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</si>
  <si>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</si>
  <si>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</si>
  <si>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</si>
  <si>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</si>
  <si>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</si>
  <si>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</si>
  <si>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</si>
  <si>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</si>
  <si>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</si>
  <si>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</si>
  <si>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</si>
  <si>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</si>
  <si>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</si>
  <si>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</si>
  <si>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</si>
  <si>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</si>
  <si>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</si>
  <si>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</si>
  <si>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</si>
  <si>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</si>
  <si>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</si>
  <si>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</si>
  <si>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</si>
  <si>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</si>
  <si>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</si>
  <si>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</si>
  <si>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</si>
  <si>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</si>
  <si>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</si>
  <si>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</si>
  <si>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</si>
  <si>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</si>
  <si>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</si>
  <si>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</si>
  <si>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</si>
  <si>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</si>
  <si>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</si>
  <si>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</si>
  <si>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</si>
  <si>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</si>
  <si>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</si>
  <si>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</si>
  <si>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</si>
  <si>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</si>
  <si>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</si>
  <si>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</si>
  <si>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</si>
  <si>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</si>
  <si>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</si>
  <si>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</si>
  <si>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</si>
  <si>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</si>
  <si>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</si>
  <si>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</si>
  <si>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</si>
  <si>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</si>
  <si>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</si>
  <si>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</si>
  <si>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</si>
  <si>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</si>
  <si>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</si>
  <si>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</si>
  <si>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</si>
  <si>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</si>
  <si>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</si>
  <si>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</si>
  <si>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</si>
  <si>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</si>
  <si>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</si>
  <si>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</si>
  <si>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</si>
  <si>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</si>
  <si>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</si>
  <si>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</si>
  <si>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</si>
  <si>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</si>
  <si>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</si>
  <si>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</si>
  <si>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</si>
  <si>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</si>
  <si>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</si>
  <si>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</si>
  <si>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</si>
  <si>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</si>
  <si>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</si>
  <si>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</si>
  <si>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000 1110507513 0000 120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</si>
  <si>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</si>
  <si>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</si>
  <si>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</si>
  <si>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</si>
  <si>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</si>
  <si>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</si>
  <si>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</si>
  <si>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 xml:space="preserve"> 000 1110701510 0000 120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</si>
  <si>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</si>
  <si>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</si>
  <si>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</si>
  <si>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</si>
  <si>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</si>
  <si>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</si>
  <si>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</si>
  <si>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</si>
  <si>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</si>
  <si>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</si>
  <si>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</si>
  <si>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</si>
  <si>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</si>
  <si>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</si>
  <si>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</si>
  <si>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</si>
  <si>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</si>
  <si>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</si>
  <si>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</si>
  <si>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</si>
  <si>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</si>
  <si>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</si>
  <si>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</si>
  <si>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</si>
  <si>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</si>
  <si>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</si>
  <si>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</si>
  <si>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</si>
  <si>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</si>
  <si>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</si>
  <si>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</si>
  <si>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</si>
  <si>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</si>
  <si>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</si>
  <si>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</si>
  <si>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</si>
  <si>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</si>
  <si>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</si>
  <si>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</si>
  <si>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</si>
  <si>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</si>
  <si>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</si>
  <si>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</si>
  <si>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</si>
  <si>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</si>
  <si>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</si>
  <si>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</si>
  <si>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</si>
  <si>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</si>
  <si>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</si>
  <si>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</si>
  <si>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</si>
  <si>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</si>
  <si>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</si>
  <si>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</si>
  <si>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</si>
  <si>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</si>
  <si>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</si>
  <si>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</si>
  <si>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</si>
  <si>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</si>
  <si>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</si>
  <si>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</si>
  <si>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</si>
  <si>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</si>
  <si>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</si>
  <si>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</si>
  <si>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</si>
  <si>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</si>
  <si>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</si>
  <si>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</si>
  <si>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</si>
  <si>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</si>
  <si>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</si>
  <si>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</si>
  <si>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</si>
  <si>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</si>
  <si>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</si>
  <si>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</si>
  <si>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</si>
  <si>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</si>
  <si>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</si>
  <si>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</si>
  <si>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</si>
  <si>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</si>
  <si>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</si>
  <si>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</si>
  <si>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</si>
  <si>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</si>
  <si>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</si>
  <si>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лесного законодательства</t>
  </si>
  <si>
    <t xml:space="preserve"> 000 1162507000 0000 140</t>
  </si>
  <si>
    <t xml:space="preserve">  Денежные взыскания (штрафы) за нарушение лесного законодательства на лесных участках, находящихся в собственности муниципальных районов</t>
  </si>
  <si>
    <t xml:space="preserve"> 000 1162507405 0000 140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</si>
  <si>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</si>
  <si>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</si>
  <si>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</si>
  <si>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</si>
  <si>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</si>
  <si>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</si>
  <si>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</si>
  <si>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</si>
  <si>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</si>
  <si>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</si>
  <si>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</si>
  <si>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</si>
  <si>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</si>
  <si>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</si>
  <si>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</si>
  <si>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</si>
  <si>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</si>
  <si>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</si>
  <si>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</si>
  <si>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</si>
  <si>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</si>
  <si>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</si>
  <si>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</si>
  <si>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</si>
  <si>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</si>
  <si>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</si>
  <si>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</si>
  <si>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000 1169005010 0000 140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</si>
  <si>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</si>
  <si>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000 1169005013 0000 140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</si>
  <si>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</si>
  <si>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</si>
  <si>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</si>
  <si>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</si>
  <si>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</si>
  <si>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</si>
  <si>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</si>
  <si>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</si>
  <si>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</si>
  <si>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</si>
  <si>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</si>
  <si>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</si>
  <si>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</si>
  <si>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</si>
  <si>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</si>
  <si>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</si>
  <si>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</si>
  <si>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</si>
  <si>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</si>
  <si>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</si>
  <si>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</si>
  <si>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</si>
  <si>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</si>
  <si>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</si>
  <si>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</si>
  <si>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</si>
  <si>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</si>
  <si>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</si>
  <si>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</si>
  <si>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</si>
  <si>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</si>
  <si>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</si>
  <si>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</si>
  <si>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</si>
  <si>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</si>
  <si>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000 2022549500 0000 150</t>
  </si>
  <si>
    <t xml:space="preserve">  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</si>
  <si>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</si>
  <si>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</si>
  <si>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</si>
  <si>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</si>
  <si>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</si>
  <si>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</si>
  <si>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000 2022711200 0000 150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</si>
  <si>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</si>
  <si>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000 2022711205 0000 150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</si>
  <si>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</si>
  <si>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</si>
  <si>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</si>
  <si>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</si>
  <si>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</si>
  <si>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</si>
  <si>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</si>
  <si>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</si>
  <si>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</si>
  <si>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</si>
  <si>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</si>
  <si>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</si>
  <si>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</si>
  <si>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</si>
  <si>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</si>
  <si>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</si>
  <si>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</si>
  <si>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</si>
  <si>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</si>
  <si>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</si>
  <si>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</si>
  <si>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</si>
  <si>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</si>
  <si>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</si>
  <si>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</si>
  <si>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</si>
  <si>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</si>
  <si>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</si>
  <si>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</si>
  <si>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</si>
  <si>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</si>
  <si>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</si>
  <si>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</si>
  <si>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</si>
  <si>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</si>
  <si>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</si>
  <si>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</si>
  <si>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</si>
  <si>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</si>
  <si>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</si>
  <si>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</si>
  <si>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</si>
  <si>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</si>
  <si>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</si>
  <si>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поселений</t>
  </si>
  <si>
    <t xml:space="preserve"> 000 2040500013 0000 150</t>
  </si>
  <si>
    <t xml:space="preserve">  Прочие безвозмездные поступления от негосударственных организаций в бюджеты городских поселений</t>
  </si>
  <si>
    <t xml:space="preserve"> 000 2040509913 0000 150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</si>
  <si>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</si>
  <si>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</si>
  <si>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</si>
  <si>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</si>
  <si>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</si>
  <si>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000 2190000013 0000 150</t>
  </si>
  <si>
    <t xml:space="preserve">  Возврат остатков субсидий на мероприятия по переселению граждан из ветхого и аварийного жилья в зоне Байкало-Амурской магистрали из бюджетов городских поселений</t>
  </si>
  <si>
    <t xml:space="preserve"> 000 2192502313 0000 150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</si>
  <si>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</si>
  <si>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</si>
  <si>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</si>
  <si>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</si>
  <si>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</si>
  <si>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</si>
  <si>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</si>
  <si>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</si>
  <si>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</si>
  <si>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</si>
  <si>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</si>
  <si>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</si>
  <si>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</si>
  <si>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</si>
  <si>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</si>
  <si>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</si>
  <si>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</si>
  <si>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</si>
  <si>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</si>
  <si>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</si>
  <si>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</si>
  <si>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Закупка товаров, работ и услуг для обеспечения государственных (муниципальных) нужд</t>
  </si>
  <si>
    <t xml:space="preserve"> 000 0102 0000000000 200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</si>
  <si>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</si>
  <si>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000 0102 0000000000 240</t>
  </si>
  <si>
    <t xml:space="preserve">  Закупка товаров, работ, услуг в сфере информационно-коммуникационных технологий</t>
  </si>
  <si>
    <t xml:space="preserve"> 000 0102 0000000000 242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</si>
  <si>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</si>
  <si>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</si>
  <si>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</si>
  <si>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</si>
  <si>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</si>
  <si>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</si>
  <si>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</si>
  <si>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000 0103 0000000000 200</t>
  </si>
  <si>
    <t xml:space="preserve"> 000 0103 0000000000 240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</si>
  <si>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</si>
  <si>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</si>
  <si>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</si>
  <si>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Социальное обеспечение и иные выплаты населению</t>
  </si>
  <si>
    <t xml:space="preserve"> 000 0103 0000000000 300</t>
  </si>
  <si>
    <t xml:space="preserve">  Иные выплаты населению</t>
  </si>
  <si>
    <t xml:space="preserve"> 000 0103 0000000000 360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</si>
  <si>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</si>
  <si>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</si>
  <si>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</si>
  <si>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</si>
  <si>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</si>
  <si>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</si>
  <si>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</si>
  <si>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</si>
  <si>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</si>
  <si>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</si>
  <si>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</si>
  <si>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</si>
  <si>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</si>
  <si>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</si>
  <si>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</si>
  <si>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</si>
  <si>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</si>
  <si>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</si>
  <si>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</si>
  <si>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</si>
  <si>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</si>
  <si>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</si>
  <si>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</si>
  <si>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</si>
  <si>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</si>
  <si>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</si>
  <si>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</si>
  <si>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</si>
  <si>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</si>
  <si>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</si>
  <si>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</si>
  <si>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</si>
  <si>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</si>
  <si>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</si>
  <si>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</si>
  <si>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</si>
  <si>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</si>
  <si>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</si>
  <si>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</si>
  <si>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</si>
  <si>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</si>
  <si>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</si>
  <si>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</si>
  <si>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</si>
  <si>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</si>
  <si>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</si>
  <si>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</si>
  <si>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</si>
  <si>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</si>
  <si>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</si>
  <si>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</si>
  <si>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</si>
  <si>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</si>
  <si>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</si>
  <si>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</si>
  <si>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</si>
  <si>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</si>
  <si>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</si>
  <si>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</si>
  <si>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</si>
  <si>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</si>
  <si>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</si>
  <si>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000 0113 0000000000 245</t>
  </si>
  <si>
    <t xml:space="preserve"> 000 0113 0000000000 800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</si>
  <si>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</si>
  <si>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000 0113 0000000000 810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</si>
  <si>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</si>
  <si>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000 0113 0000000000 811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</si>
  <si>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</si>
  <si>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</si>
  <si>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</si>
  <si>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</si>
  <si>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</si>
  <si>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</si>
  <si>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</si>
  <si>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</si>
  <si>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</si>
  <si>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</si>
  <si>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</si>
  <si>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</si>
  <si>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</si>
  <si>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</si>
  <si>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</si>
  <si>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</si>
  <si>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</si>
  <si>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</si>
  <si>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</si>
  <si>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</si>
  <si>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</si>
  <si>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</si>
  <si>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</si>
  <si>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</si>
  <si>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</si>
  <si>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</si>
  <si>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</si>
  <si>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</si>
  <si>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</si>
  <si>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</si>
  <si>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</si>
  <si>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</si>
  <si>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</si>
  <si>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</si>
  <si>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</si>
  <si>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</si>
  <si>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</si>
  <si>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</si>
  <si>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</si>
  <si>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</si>
  <si>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</si>
  <si>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</si>
  <si>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</si>
  <si>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</si>
  <si>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</si>
  <si>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</si>
  <si>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</si>
  <si>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</si>
  <si>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</si>
  <si>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</si>
  <si>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</si>
  <si>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</si>
  <si>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</si>
  <si>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</si>
  <si>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</si>
  <si>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</si>
  <si>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</si>
  <si>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000 0401 0000000000 242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</si>
  <si>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</si>
  <si>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</si>
  <si>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</si>
  <si>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</si>
  <si>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</si>
  <si>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</si>
  <si>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</si>
  <si>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000 0405 0000000000 810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</si>
  <si>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</si>
  <si>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000 0405 0000000000 812</t>
  </si>
  <si>
    <t xml:space="preserve">  Транспорт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</si>
  <si>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</si>
  <si>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</si>
  <si>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</si>
  <si>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</si>
  <si>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</si>
  <si>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</si>
  <si>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</si>
  <si>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</si>
  <si>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</si>
  <si>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</si>
  <si>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</si>
  <si>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</si>
  <si>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</si>
  <si>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</si>
  <si>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000 0412 0000000000 245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</si>
  <si>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</si>
  <si>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</si>
  <si>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</si>
  <si>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</si>
  <si>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</si>
  <si>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</si>
  <si>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</si>
  <si>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</si>
  <si>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</si>
  <si>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</si>
  <si>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</si>
  <si>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</si>
  <si>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</si>
  <si>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</si>
  <si>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</si>
  <si>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</si>
  <si>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</si>
  <si>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</si>
  <si>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</si>
  <si>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</si>
  <si>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</si>
  <si>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</si>
  <si>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</si>
  <si>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</si>
  <si>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</si>
  <si>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</si>
  <si>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</si>
  <si>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</si>
  <si>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</si>
  <si>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</si>
  <si>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</si>
  <si>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</si>
  <si>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</si>
  <si>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</si>
  <si>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000 0503 0000000000 400</t>
  </si>
  <si>
    <t xml:space="preserve"> 000 0503 0000000000 410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</si>
  <si>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</si>
  <si>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</si>
  <si>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</si>
  <si>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</si>
  <si>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</si>
  <si>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</si>
  <si>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</si>
  <si>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</si>
  <si>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</si>
  <si>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</si>
  <si>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</si>
  <si>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</si>
  <si>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</si>
  <si>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</si>
  <si>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</si>
  <si>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</si>
  <si>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</si>
  <si>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</si>
  <si>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</si>
  <si>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</si>
  <si>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</si>
  <si>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</si>
  <si>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</si>
  <si>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</si>
  <si>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</si>
  <si>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</si>
  <si>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</si>
  <si>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</si>
  <si>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</si>
  <si>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</si>
  <si>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</si>
  <si>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</si>
  <si>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</si>
  <si>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</si>
  <si>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</si>
  <si>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</si>
  <si>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</si>
  <si>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</si>
  <si>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</si>
  <si>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</si>
  <si>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</si>
  <si>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</si>
  <si>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</si>
  <si>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</si>
  <si>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</si>
  <si>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</si>
  <si>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</si>
  <si>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</si>
  <si>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000 0702 0000000000 243</t>
  </si>
  <si>
    <t xml:space="preserve"> 000 0702 0000000000 244</t>
  </si>
  <si>
    <t xml:space="preserve"> 000 0702 0000000000 300</t>
  </si>
  <si>
    <t xml:space="preserve">  Стипендии</t>
  </si>
  <si>
    <t xml:space="preserve"> 000 0702 0000000000 340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</si>
  <si>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</si>
  <si>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</si>
  <si>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</si>
  <si>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</si>
  <si>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</si>
  <si>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</si>
  <si>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</si>
  <si>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</si>
  <si>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</si>
  <si>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</si>
  <si>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</si>
  <si>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</si>
  <si>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</si>
  <si>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</si>
  <si>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</si>
  <si>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</si>
  <si>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</si>
  <si>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</si>
  <si>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</si>
  <si>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</si>
  <si>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</si>
  <si>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</si>
  <si>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</si>
  <si>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</si>
  <si>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</si>
  <si>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</si>
  <si>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</si>
  <si>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</si>
  <si>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</si>
  <si>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</si>
  <si>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</si>
  <si>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</si>
  <si>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</si>
  <si>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</si>
  <si>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</si>
  <si>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</si>
  <si>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</si>
  <si>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</si>
  <si>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</si>
  <si>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</si>
  <si>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</si>
  <si>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</si>
  <si>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</si>
  <si>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</si>
  <si>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</si>
  <si>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</si>
  <si>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</si>
  <si>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</si>
  <si>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</si>
  <si>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</si>
  <si>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</si>
  <si>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</si>
  <si>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</si>
  <si>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</si>
  <si>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</si>
  <si>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</si>
  <si>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</si>
  <si>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</si>
  <si>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</si>
  <si>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</si>
  <si>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</si>
  <si>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</si>
  <si>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</si>
  <si>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</si>
  <si>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000 0801 0000000000 400</t>
  </si>
  <si>
    <t xml:space="preserve"> 000 0801 0000000000 410</t>
  </si>
  <si>
    <t xml:space="preserve"> 000 0801 0000000000 414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</si>
  <si>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</si>
  <si>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</si>
  <si>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</si>
  <si>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</si>
  <si>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</si>
  <si>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</si>
  <si>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</si>
  <si>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</si>
  <si>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</si>
  <si>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</si>
  <si>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</si>
  <si>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</si>
  <si>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</si>
  <si>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</si>
  <si>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</si>
  <si>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</si>
  <si>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</si>
  <si>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</si>
  <si>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</si>
  <si>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000 0804 0000000000 853</t>
  </si>
  <si>
    <t xml:space="preserve">  ЗДРАВООХРАНЕНИЕ</t>
  </si>
  <si>
    <t xml:space="preserve"> 000 0900 0000000000 000</t>
  </si>
  <si>
    <t xml:space="preserve">  Другие вопросы в области здравоохранения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</si>
  <si>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</si>
  <si>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</si>
  <si>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</si>
  <si>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</si>
  <si>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 xml:space="preserve"> 000 0909 0000000000 300</t>
  </si>
  <si>
    <t xml:space="preserve"> 000 0909 0000000000 360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</si>
  <si>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</si>
  <si>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</si>
  <si>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</si>
  <si>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</si>
  <si>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</si>
  <si>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</si>
  <si>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</si>
  <si>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</si>
  <si>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</si>
  <si>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</si>
  <si>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</si>
  <si>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</si>
  <si>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</si>
  <si>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</si>
  <si>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</si>
  <si>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</si>
  <si>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</si>
  <si>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</si>
  <si>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</si>
  <si>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</si>
  <si>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</si>
  <si>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</si>
  <si>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</si>
  <si>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000 1004 0000000000 600</t>
  </si>
  <si>
    <t xml:space="preserve"> 000 1004 0000000000 610</t>
  </si>
  <si>
    <t xml:space="preserve"> 000 1004 0000000000 611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</si>
  <si>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</si>
  <si>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</si>
  <si>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</si>
  <si>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</si>
  <si>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</si>
  <si>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</si>
  <si>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</si>
  <si>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</si>
  <si>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</si>
  <si>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</si>
  <si>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</si>
  <si>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</si>
  <si>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</si>
  <si>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</si>
  <si>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</si>
  <si>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</si>
  <si>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</si>
  <si>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</si>
  <si>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Массовый спорт</t>
  </si>
  <si>
    <t xml:space="preserve"> 000 1102 0000000000 000</t>
  </si>
  <si>
    <t xml:space="preserve"> 000 1102 0000000000 400</t>
  </si>
  <si>
    <t xml:space="preserve"> 000 1102 0000000000 410</t>
  </si>
  <si>
    <t xml:space="preserve"> 000 1102 0000000000 414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</si>
  <si>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</si>
  <si>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</si>
  <si>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</si>
  <si>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</si>
  <si>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000 1202 0000000000 200</t>
  </si>
  <si>
    <t xml:space="preserve"> 000 1202 0000000000 240</t>
  </si>
  <si>
    <t xml:space="preserve"> 000 1202 0000000000 244</t>
  </si>
  <si>
    <t xml:space="preserve"> 000 1202 0000000000 800</t>
  </si>
  <si>
    <t xml:space="preserve"> 000 1202 0000000000 810</t>
  </si>
  <si>
    <t xml:space="preserve"> 000 1202 0000000000 811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</si>
  <si>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</si>
  <si>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</si>
  <si>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000 1204 0000000000 200</t>
  </si>
  <si>
    <t xml:space="preserve"> 000 1204 0000000000 240</t>
  </si>
  <si>
    <t xml:space="preserve"> 000 1204 0000000000 244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</si>
  <si>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</si>
  <si>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</si>
  <si>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</si>
  <si>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</si>
  <si>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</si>
  <si>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</si>
  <si>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</si>
  <si>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</si>
  <si>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</si>
  <si>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</si>
  <si>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</si>
  <si>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</si>
  <si>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Межбюджетные трансферты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</si>
  <si>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</si>
  <si>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</si>
  <si>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</si>
  <si>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</si>
  <si>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</si>
  <si>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</si>
  <si>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</si>
  <si>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</si>
  <si>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</si>
  <si>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</si>
  <si>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</si>
  <si>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</si>
  <si>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</si>
  <si>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</si>
  <si>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</si>
  <si>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</si>
  <si>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</si>
  <si>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</si>
  <si>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</si>
  <si>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</si>
  <si>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</si>
  <si>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</si>
  <si>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</si>
  <si>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</si>
  <si>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</si>
  <si>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</si>
  <si>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</si>
  <si>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</si>
  <si>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</si>
  <si>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000 0102000010 0000 710</t>
  </si>
  <si>
    <t xml:space="preserve">  Получение кредитов от кредитных организаций бюджетами городских поселений в валюте Российской Федерации</t>
  </si>
  <si>
    <t xml:space="preserve"> 000 0102000013 0000 710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</si>
  <si>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</si>
  <si>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</si>
  <si>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</si>
  <si>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</si>
  <si>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</si>
  <si>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</si>
  <si>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</si>
  <si>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</si>
  <si>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 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</si>
  <si>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000 0103010013 0000 810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</si>
  <si>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</si>
  <si>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</si>
  <si>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</si>
  <si>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</si>
  <si>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</si>
  <si>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</si>
  <si>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</si>
  <si>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</si>
  <si>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</si>
  <si>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</si>
  <si>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</si>
  <si>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</si>
  <si>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</si>
  <si>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</si>
  <si>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</si>
  <si>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</si>
  <si>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</si>
  <si>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</si>
  <si>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</si>
  <si>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</si>
  <si>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</si>
  <si>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</si>
  <si>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</si>
  <si>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</si>
  <si>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</si>
  <si>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</si>
  <si>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</si>
  <si>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</si>
  <si>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</si>
  <si>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</si>
  <si>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Бюджеты сельских поселений</t>
  </si>
  <si>
    <t>Бюджет муниципального района</t>
  </si>
  <si>
    <t>Утверждено</t>
  </si>
  <si>
    <t>Процент исполнения к плану года</t>
  </si>
  <si>
    <t>Бюджеты городскких поселений</t>
  </si>
  <si>
    <t>Периодичность: месячная</t>
  </si>
  <si>
    <t xml:space="preserve">СПРАВКА </t>
  </si>
  <si>
    <t>об исполнении консолидированного бюджета Казачинско-Ленского муниципального района</t>
  </si>
  <si>
    <t>на 01.апреля 2019г.</t>
  </si>
  <si>
    <t xml:space="preserve">Орган обеспечивающий исполнения бюджета: </t>
  </si>
  <si>
    <t>Финансовое управление администрации Казачинско-Ленского муниципального района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</si>
  <si>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</si>
  <si>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</si>
  <si>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000 1003 0000000000 360</t>
  </si>
</sst>
</file>

<file path=xl/styles.xml><?xml version="1.0" encoding="utf-8"?>
<styleSheet xmlns="http://schemas.openxmlformats.org/spreadsheetml/2006/main">
  <numFmts count="1">
    <numFmt numFmtId="164" formatCode="dd\.mm\.yyyy"/>
  </numFmts>
  <fonts count="23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49" fontId="7" fillId="0" borderId="1" xfId="23" applyProtection="1"/>
    <xf numFmtId="49" fontId="7" fillId="0" borderId="16" xfId="36" applyProtection="1">
      <alignment horizontal="center" vertical="center" wrapText="1"/>
    </xf>
    <xf numFmtId="0" fontId="7" fillId="0" borderId="17" xfId="38" applyNumberFormat="1" applyProtection="1">
      <alignment horizontal="left" wrapText="1"/>
    </xf>
    <xf numFmtId="49" fontId="7" fillId="0" borderId="18" xfId="39" applyProtection="1">
      <alignment horizontal="center" wrapText="1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0" fontId="7" fillId="0" borderId="2" xfId="62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49" fontId="7" fillId="0" borderId="47" xfId="36" applyBorder="1" applyProtection="1">
      <alignment horizontal="center" vertical="center" wrapText="1"/>
    </xf>
    <xf numFmtId="49" fontId="7" fillId="0" borderId="48" xfId="36" applyBorder="1" applyProtection="1">
      <alignment horizontal="center" vertical="center" wrapText="1"/>
    </xf>
    <xf numFmtId="49" fontId="7" fillId="0" borderId="48" xfId="37" applyBorder="1" applyProtection="1">
      <alignment horizontal="center" vertical="center" wrapText="1"/>
    </xf>
    <xf numFmtId="49" fontId="7" fillId="0" borderId="52" xfId="36" applyBorder="1" applyProtection="1">
      <alignment horizontal="center" vertical="center" wrapText="1"/>
    </xf>
    <xf numFmtId="0" fontId="7" fillId="0" borderId="1" xfId="21" applyNumberFormat="1" applyBorder="1" applyProtection="1">
      <alignment horizontal="right"/>
    </xf>
    <xf numFmtId="164" fontId="7" fillId="0" borderId="1" xfId="22" applyBorder="1" applyProtection="1">
      <alignment horizontal="center"/>
    </xf>
    <xf numFmtId="0" fontId="7" fillId="0" borderId="1" xfId="25" applyNumberFormat="1" applyBorder="1" applyProtection="1">
      <alignment horizontal="center"/>
    </xf>
    <xf numFmtId="0" fontId="7" fillId="0" borderId="1" xfId="32" applyNumberFormat="1" applyBorder="1" applyProtection="1">
      <alignment horizontal="center"/>
    </xf>
    <xf numFmtId="49" fontId="7" fillId="0" borderId="1" xfId="33" applyBorder="1" applyProtection="1">
      <alignment horizontal="center"/>
    </xf>
    <xf numFmtId="0" fontId="7" fillId="0" borderId="1" xfId="30" applyNumberFormat="1" applyBorder="1" applyProtection="1">
      <alignment horizontal="left"/>
    </xf>
    <xf numFmtId="49" fontId="7" fillId="0" borderId="1" xfId="31" applyBorder="1" applyProtection="1"/>
    <xf numFmtId="0" fontId="17" fillId="0" borderId="1" xfId="12" applyNumberFormat="1" applyFont="1" applyProtection="1">
      <alignment horizontal="left"/>
    </xf>
    <xf numFmtId="0" fontId="16" fillId="0" borderId="20" xfId="49" applyNumberFormat="1" applyFont="1" applyProtection="1">
      <alignment horizontal="left" wrapText="1" indent="2"/>
    </xf>
    <xf numFmtId="49" fontId="16" fillId="0" borderId="27" xfId="50" applyFont="1" applyProtection="1">
      <alignment horizontal="center"/>
    </xf>
    <xf numFmtId="0" fontId="18" fillId="0" borderId="0" xfId="0" applyFont="1" applyProtection="1">
      <protection locked="0"/>
    </xf>
    <xf numFmtId="0" fontId="2" fillId="0" borderId="1" xfId="2" applyNumberFormat="1" applyAlignment="1" applyProtection="1">
      <alignment wrapText="1"/>
    </xf>
    <xf numFmtId="0" fontId="2" fillId="0" borderId="1" xfId="2" applyAlignment="1" applyProtection="1">
      <alignment wrapText="1"/>
      <protection locked="0"/>
    </xf>
    <xf numFmtId="0" fontId="21" fillId="0" borderId="1" xfId="12" applyNumberFormat="1" applyFont="1" applyProtection="1">
      <alignment horizontal="left"/>
    </xf>
    <xf numFmtId="0" fontId="19" fillId="0" borderId="1" xfId="2" applyNumberFormat="1" applyFont="1" applyAlignment="1" applyProtection="1">
      <alignment wrapText="1"/>
    </xf>
    <xf numFmtId="49" fontId="7" fillId="0" borderId="1" xfId="61" applyBorder="1" applyProtection="1"/>
    <xf numFmtId="0" fontId="4" fillId="0" borderId="1" xfId="63" applyNumberFormat="1" applyBorder="1" applyProtection="1"/>
    <xf numFmtId="49" fontId="7" fillId="0" borderId="53" xfId="37" applyBorder="1" applyProtection="1">
      <alignment horizontal="center" vertical="center" wrapText="1"/>
    </xf>
    <xf numFmtId="0" fontId="16" fillId="0" borderId="29" xfId="64" applyNumberFormat="1" applyFont="1" applyProtection="1">
      <alignment horizontal="left" wrapText="1"/>
    </xf>
    <xf numFmtId="49" fontId="16" fillId="0" borderId="18" xfId="39" applyFont="1" applyProtection="1">
      <alignment horizontal="center" wrapText="1"/>
    </xf>
    <xf numFmtId="49" fontId="16" fillId="0" borderId="19" xfId="65" applyFont="1" applyProtection="1">
      <alignment horizontal="center" wrapText="1"/>
    </xf>
    <xf numFmtId="4" fontId="16" fillId="0" borderId="30" xfId="66" applyFont="1" applyProtection="1">
      <alignment horizontal="right"/>
    </xf>
    <xf numFmtId="10" fontId="16" fillId="0" borderId="30" xfId="66" applyNumberFormat="1" applyFont="1" applyProtection="1">
      <alignment horizontal="right"/>
    </xf>
    <xf numFmtId="0" fontId="16" fillId="0" borderId="31" xfId="71" applyNumberFormat="1" applyFont="1" applyProtection="1">
      <alignment horizontal="left" wrapText="1" indent="2"/>
    </xf>
    <xf numFmtId="49" fontId="16" fillId="0" borderId="33" xfId="72" applyFont="1" applyProtection="1">
      <alignment horizontal="center"/>
    </xf>
    <xf numFmtId="49" fontId="16" fillId="0" borderId="30" xfId="73" applyFont="1" applyProtection="1">
      <alignment horizontal="center"/>
    </xf>
    <xf numFmtId="49" fontId="17" fillId="0" borderId="4" xfId="37" applyFont="1" applyProtection="1">
      <alignment horizontal="center" vertical="center" wrapText="1"/>
    </xf>
    <xf numFmtId="10" fontId="7" fillId="0" borderId="16" xfId="41" applyNumberFormat="1" applyProtection="1">
      <alignment horizontal="right"/>
    </xf>
    <xf numFmtId="49" fontId="16" fillId="0" borderId="19" xfId="40" applyFont="1" applyProtection="1">
      <alignment horizontal="center"/>
    </xf>
    <xf numFmtId="4" fontId="16" fillId="0" borderId="16" xfId="41" applyFont="1" applyProtection="1">
      <alignment horizontal="right"/>
    </xf>
    <xf numFmtId="10" fontId="16" fillId="0" borderId="16" xfId="41" applyNumberFormat="1" applyFont="1" applyProtection="1">
      <alignment horizontal="right"/>
    </xf>
    <xf numFmtId="0" fontId="16" fillId="0" borderId="29" xfId="93" applyNumberFormat="1" applyFont="1" applyProtection="1">
      <alignment horizontal="left" wrapText="1" indent="1"/>
    </xf>
    <xf numFmtId="49" fontId="16" fillId="0" borderId="33" xfId="94" applyFont="1" applyProtection="1">
      <alignment horizontal="center" wrapText="1"/>
    </xf>
    <xf numFmtId="0" fontId="16" fillId="0" borderId="39" xfId="98" applyNumberFormat="1" applyFont="1" applyProtection="1">
      <alignment horizontal="left" wrapText="1" indent="2"/>
    </xf>
    <xf numFmtId="49" fontId="16" fillId="0" borderId="33" xfId="99" applyFont="1" applyProtection="1">
      <alignment horizontal="center" shrinkToFit="1"/>
    </xf>
    <xf numFmtId="49" fontId="16" fillId="0" borderId="30" xfId="100" applyFont="1" applyProtection="1">
      <alignment horizontal="center" shrinkToFit="1"/>
    </xf>
    <xf numFmtId="0" fontId="20" fillId="0" borderId="1" xfId="13" applyNumberFormat="1" applyFont="1" applyAlignment="1" applyProtection="1">
      <alignment horizontal="center" vertical="top"/>
    </xf>
    <xf numFmtId="0" fontId="17" fillId="0" borderId="1" xfId="26" applyNumberFormat="1" applyFont="1" applyBorder="1" applyAlignment="1" applyProtection="1">
      <alignment horizontal="left" wrapText="1"/>
    </xf>
    <xf numFmtId="0" fontId="19" fillId="0" borderId="1" xfId="2" applyNumberFormat="1" applyFont="1" applyAlignment="1" applyProtection="1">
      <alignment horizontal="center" wrapText="1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47" xfId="36" applyBorder="1" applyProtection="1">
      <alignment horizontal="center" vertical="center" wrapText="1"/>
    </xf>
    <xf numFmtId="49" fontId="7" fillId="0" borderId="47" xfId="36" applyBorder="1" applyProtection="1">
      <alignment horizontal="center" vertical="center" wrapText="1"/>
      <protection locked="0"/>
    </xf>
    <xf numFmtId="49" fontId="16" fillId="0" borderId="49" xfId="36" applyFont="1" applyBorder="1" applyAlignment="1" applyProtection="1">
      <alignment horizontal="center" vertical="center" wrapText="1"/>
      <protection locked="0"/>
    </xf>
    <xf numFmtId="49" fontId="16" fillId="0" borderId="50" xfId="36" applyFont="1" applyBorder="1" applyAlignment="1" applyProtection="1">
      <alignment horizontal="center" vertical="center" wrapText="1"/>
      <protection locked="0"/>
    </xf>
    <xf numFmtId="49" fontId="16" fillId="0" borderId="51" xfId="36" applyFont="1" applyBorder="1" applyAlignment="1" applyProtection="1">
      <alignment horizontal="center" vertical="center" wrapText="1"/>
      <protection locked="0"/>
    </xf>
    <xf numFmtId="49" fontId="16" fillId="0" borderId="48" xfId="36" applyFont="1" applyBorder="1" applyAlignment="1" applyProtection="1">
      <alignment horizontal="center" vertical="center" wrapText="1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16" fillId="0" borderId="54" xfId="36" applyFont="1" applyBorder="1" applyAlignment="1" applyProtection="1">
      <alignment horizontal="center" vertical="center" wrapText="1"/>
      <protection locked="0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49" fontId="16" fillId="0" borderId="16" xfId="51" applyFont="1" applyProtection="1">
      <alignment horizontal="center"/>
    </xf>
    <xf numFmtId="4" fontId="17" fillId="0" borderId="30" xfId="66" applyFont="1" applyProtection="1">
      <alignment horizontal="right"/>
    </xf>
    <xf numFmtId="0" fontId="17" fillId="0" borderId="22" xfId="44" applyNumberFormat="1" applyFont="1" applyProtection="1">
      <alignment horizontal="left" wrapText="1" indent="1"/>
    </xf>
    <xf numFmtId="49" fontId="17" fillId="0" borderId="27" xfId="69" applyFont="1" applyProtection="1">
      <alignment horizontal="center" wrapText="1"/>
    </xf>
    <xf numFmtId="49" fontId="17" fillId="0" borderId="16" xfId="51" applyFont="1" applyProtection="1">
      <alignment horizontal="center"/>
    </xf>
    <xf numFmtId="0" fontId="17" fillId="0" borderId="31" xfId="71" applyNumberFormat="1" applyFont="1" applyProtection="1">
      <alignment horizontal="left" wrapText="1" indent="2"/>
    </xf>
    <xf numFmtId="49" fontId="17" fillId="0" borderId="33" xfId="72" applyFont="1" applyProtection="1">
      <alignment horizontal="center"/>
    </xf>
    <xf numFmtId="49" fontId="17" fillId="0" borderId="30" xfId="73" applyFont="1" applyProtection="1">
      <alignment horizontal="center"/>
    </xf>
    <xf numFmtId="0" fontId="17" fillId="0" borderId="12" xfId="75" applyNumberFormat="1" applyFont="1" applyProtection="1"/>
    <xf numFmtId="0" fontId="17" fillId="0" borderId="34" xfId="76" applyNumberFormat="1" applyFont="1" applyProtection="1"/>
    <xf numFmtId="0" fontId="16" fillId="0" borderId="35" xfId="77" applyNumberFormat="1" applyFont="1" applyProtection="1">
      <alignment horizontal="left" wrapText="1"/>
    </xf>
    <xf numFmtId="0" fontId="17" fillId="0" borderId="36" xfId="78" applyNumberFormat="1" applyFont="1" applyProtection="1">
      <alignment horizontal="center" wrapText="1"/>
    </xf>
    <xf numFmtId="49" fontId="17" fillId="0" borderId="37" xfId="79" applyFont="1" applyProtection="1">
      <alignment horizontal="center" wrapText="1"/>
    </xf>
    <xf numFmtId="4" fontId="17" fillId="0" borderId="19" xfId="80" applyFont="1" applyProtection="1">
      <alignment horizontal="right"/>
    </xf>
    <xf numFmtId="10" fontId="17" fillId="0" borderId="30" xfId="66" applyNumberFormat="1" applyFont="1" applyProtection="1">
      <alignment horizontal="right"/>
    </xf>
    <xf numFmtId="0" fontId="17" fillId="0" borderId="22" xfId="89" applyNumberFormat="1" applyFont="1" applyProtection="1">
      <alignment horizontal="left" wrapText="1"/>
    </xf>
    <xf numFmtId="49" fontId="17" fillId="0" borderId="23" xfId="45" applyFont="1" applyProtection="1">
      <alignment horizontal="center" wrapText="1"/>
    </xf>
    <xf numFmtId="49" fontId="17" fillId="0" borderId="24" xfId="46" applyFont="1" applyProtection="1">
      <alignment horizontal="center"/>
    </xf>
    <xf numFmtId="0" fontId="17" fillId="0" borderId="29" xfId="93" applyNumberFormat="1" applyFont="1" applyProtection="1">
      <alignment horizontal="left" wrapText="1" indent="1"/>
    </xf>
    <xf numFmtId="49" fontId="17" fillId="0" borderId="33" xfId="94" applyFont="1" applyProtection="1">
      <alignment horizontal="center" wrapText="1"/>
    </xf>
    <xf numFmtId="0" fontId="17" fillId="0" borderId="22" xfId="96" applyNumberFormat="1" applyFont="1" applyProtection="1">
      <alignment horizontal="left" wrapText="1" indent="2"/>
    </xf>
    <xf numFmtId="0" fontId="17" fillId="0" borderId="39" xfId="98" applyNumberFormat="1" applyFont="1" applyProtection="1">
      <alignment horizontal="left" wrapText="1" indent="2"/>
    </xf>
    <xf numFmtId="49" fontId="17" fillId="0" borderId="33" xfId="99" applyFont="1" applyProtection="1">
      <alignment horizontal="center" shrinkToFit="1"/>
    </xf>
    <xf numFmtId="49" fontId="17" fillId="0" borderId="30" xfId="100" applyFont="1" applyProtection="1">
      <alignment horizontal="center" shrinkToFit="1"/>
    </xf>
    <xf numFmtId="0" fontId="22" fillId="0" borderId="24" xfId="91" applyNumberFormat="1" applyFont="1" applyProtection="1"/>
    <xf numFmtId="10" fontId="17" fillId="0" borderId="16" xfId="41" applyNumberFormat="1" applyFont="1" applyProtection="1">
      <alignment horizontal="right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topLeftCell="C1" workbookViewId="0">
      <selection activeCell="C195" sqref="C195:C196"/>
    </sheetView>
  </sheetViews>
  <sheetFormatPr defaultRowHeight="15"/>
  <cols>
    <col min="1" max="1" width="50.85546875" style="1" customWidth="1"/>
    <col min="2" max="2" width="7.42578125" style="1" customWidth="1"/>
    <col min="3" max="3" width="21.85546875" style="1" customWidth="1"/>
    <col min="4" max="4" width="13.42578125" style="1" customWidth="1"/>
    <col min="5" max="6" width="12.5703125" style="1" customWidth="1"/>
    <col min="7" max="7" width="15.42578125" style="1" customWidth="1"/>
    <col min="8" max="8" width="13.42578125" style="1" customWidth="1"/>
    <col min="9" max="9" width="14" style="1" customWidth="1"/>
    <col min="10" max="10" width="13.7109375" style="1" customWidth="1"/>
    <col min="11" max="11" width="13.85546875" style="1" customWidth="1"/>
    <col min="12" max="12" width="13.42578125" style="1" customWidth="1"/>
    <col min="13" max="16384" width="9.140625" style="1"/>
  </cols>
  <sheetData>
    <row r="1" spans="1:12" ht="17.100000000000001" customHeight="1">
      <c r="A1" s="2"/>
      <c r="B1" s="42"/>
      <c r="C1" s="69" t="s">
        <v>917</v>
      </c>
      <c r="D1" s="69"/>
      <c r="E1" s="69"/>
      <c r="F1" s="45"/>
      <c r="G1" s="45"/>
      <c r="H1" s="45"/>
      <c r="I1" s="45"/>
      <c r="J1" s="45"/>
      <c r="K1" s="45"/>
    </row>
    <row r="2" spans="1:12" ht="6" customHeight="1">
      <c r="A2" s="5"/>
      <c r="B2" s="43"/>
      <c r="C2" s="45"/>
      <c r="D2" s="45"/>
      <c r="E2" s="45"/>
      <c r="F2" s="45"/>
      <c r="G2" s="45"/>
      <c r="H2" s="45"/>
      <c r="I2" s="45"/>
      <c r="J2" s="45"/>
      <c r="K2" s="45"/>
    </row>
    <row r="3" spans="1:12" ht="23.25" customHeight="1">
      <c r="A3" s="67" t="s">
        <v>918</v>
      </c>
      <c r="B3" s="67"/>
      <c r="C3" s="67"/>
      <c r="D3" s="67"/>
      <c r="E3" s="67"/>
      <c r="F3" s="67"/>
      <c r="G3" s="67"/>
      <c r="H3" s="67"/>
      <c r="I3" s="67"/>
      <c r="J3" s="67"/>
    </row>
    <row r="4" spans="1:12" ht="14.1" customHeight="1">
      <c r="A4" s="7"/>
      <c r="B4" s="7"/>
      <c r="C4" s="8"/>
      <c r="D4" s="31"/>
      <c r="E4" s="31"/>
      <c r="F4" s="31"/>
      <c r="G4" s="32"/>
      <c r="H4" s="3"/>
      <c r="I4" s="3"/>
      <c r="J4" s="4"/>
    </row>
    <row r="5" spans="1:12" ht="14.1" customHeight="1">
      <c r="A5" s="44" t="s">
        <v>919</v>
      </c>
      <c r="B5" s="6"/>
      <c r="C5" s="6"/>
      <c r="D5" s="31"/>
      <c r="E5" s="31"/>
      <c r="F5" s="31"/>
      <c r="G5" s="33"/>
      <c r="H5" s="3"/>
      <c r="I5" s="3"/>
      <c r="J5" s="4"/>
    </row>
    <row r="6" spans="1:12" ht="12.75" customHeight="1">
      <c r="A6" s="38" t="s">
        <v>920</v>
      </c>
      <c r="B6" s="68" t="s">
        <v>921</v>
      </c>
      <c r="C6" s="68"/>
      <c r="D6" s="68"/>
      <c r="E6" s="68"/>
      <c r="F6" s="68"/>
      <c r="G6" s="68"/>
      <c r="H6" s="68"/>
      <c r="I6" s="3"/>
      <c r="J6" s="4"/>
    </row>
    <row r="7" spans="1:12" ht="14.1" customHeight="1">
      <c r="A7" s="38" t="s">
        <v>916</v>
      </c>
      <c r="B7" s="36"/>
      <c r="C7" s="37"/>
      <c r="D7" s="31"/>
      <c r="E7" s="31"/>
      <c r="F7" s="31"/>
      <c r="G7" s="34"/>
      <c r="H7" s="3"/>
      <c r="I7" s="3"/>
      <c r="J7" s="4"/>
    </row>
    <row r="8" spans="1:12" ht="14.1" customHeight="1">
      <c r="A8" s="6" t="s">
        <v>0</v>
      </c>
      <c r="B8" s="6"/>
      <c r="C8" s="9"/>
      <c r="D8" s="31"/>
      <c r="E8" s="31"/>
      <c r="F8" s="31"/>
      <c r="G8" s="35"/>
      <c r="H8" s="3"/>
      <c r="I8" s="3"/>
      <c r="J8" s="4"/>
    </row>
    <row r="9" spans="1:12" ht="24.75" customHeight="1" thickBot="1">
      <c r="A9" s="2" t="s">
        <v>1</v>
      </c>
      <c r="B9" s="2"/>
      <c r="C9" s="6"/>
      <c r="D9" s="9"/>
      <c r="E9" s="9"/>
      <c r="F9" s="9"/>
      <c r="G9" s="9"/>
      <c r="H9" s="3"/>
      <c r="I9" s="3"/>
      <c r="J9" s="4"/>
    </row>
    <row r="10" spans="1:12" ht="11.45" customHeight="1">
      <c r="A10" s="70" t="s">
        <v>2</v>
      </c>
      <c r="B10" s="70" t="s">
        <v>3</v>
      </c>
      <c r="C10" s="72" t="s">
        <v>4</v>
      </c>
      <c r="D10" s="74" t="s">
        <v>912</v>
      </c>
      <c r="E10" s="75"/>
      <c r="F10" s="76"/>
      <c r="G10" s="74" t="s">
        <v>915</v>
      </c>
      <c r="H10" s="75"/>
      <c r="I10" s="76"/>
      <c r="J10" s="74" t="s">
        <v>911</v>
      </c>
      <c r="K10" s="75"/>
      <c r="L10" s="76"/>
    </row>
    <row r="11" spans="1:12" ht="57" customHeight="1">
      <c r="A11" s="71"/>
      <c r="B11" s="71"/>
      <c r="C11" s="73"/>
      <c r="D11" s="28" t="s">
        <v>913</v>
      </c>
      <c r="E11" s="28" t="s">
        <v>5</v>
      </c>
      <c r="F11" s="28" t="s">
        <v>914</v>
      </c>
      <c r="G11" s="28" t="s">
        <v>913</v>
      </c>
      <c r="H11" s="28" t="s">
        <v>5</v>
      </c>
      <c r="I11" s="28" t="s">
        <v>914</v>
      </c>
      <c r="J11" s="28" t="s">
        <v>913</v>
      </c>
      <c r="K11" s="28" t="s">
        <v>5</v>
      </c>
      <c r="L11" s="28" t="s">
        <v>914</v>
      </c>
    </row>
    <row r="12" spans="1:12" ht="11.45" customHeight="1" thickBot="1">
      <c r="A12" s="10" t="s">
        <v>6</v>
      </c>
      <c r="B12" s="10" t="s">
        <v>7</v>
      </c>
      <c r="C12" s="27" t="s">
        <v>8</v>
      </c>
      <c r="D12" s="29" t="s">
        <v>9</v>
      </c>
      <c r="E12" s="29" t="s">
        <v>10</v>
      </c>
      <c r="F12" s="29" t="s">
        <v>11</v>
      </c>
      <c r="G12" s="29" t="s">
        <v>12</v>
      </c>
      <c r="H12" s="29" t="s">
        <v>13</v>
      </c>
      <c r="I12" s="29">
        <v>9</v>
      </c>
      <c r="J12" s="29" t="s">
        <v>15</v>
      </c>
      <c r="K12" s="29" t="s">
        <v>16</v>
      </c>
      <c r="L12" s="29">
        <v>12</v>
      </c>
    </row>
    <row r="13" spans="1:12">
      <c r="A13" s="11" t="s">
        <v>17</v>
      </c>
      <c r="B13" s="12" t="s">
        <v>18</v>
      </c>
      <c r="C13" s="81" t="s">
        <v>19</v>
      </c>
      <c r="D13" s="82">
        <v>886324440.22000003</v>
      </c>
      <c r="E13" s="82">
        <v>127358552.53</v>
      </c>
      <c r="F13" s="58">
        <f>E13/D13</f>
        <v>0.14369292637173309</v>
      </c>
      <c r="G13" s="82">
        <v>107419438.31999999</v>
      </c>
      <c r="H13" s="82">
        <v>3701515.35</v>
      </c>
      <c r="I13" s="58">
        <f>H13/G13</f>
        <v>3.4458524526755317E-2</v>
      </c>
      <c r="J13" s="82">
        <v>64042334.049999997</v>
      </c>
      <c r="K13" s="82">
        <v>10867268.32</v>
      </c>
      <c r="L13" s="58">
        <f>K13/J13</f>
        <v>0.16968882351345221</v>
      </c>
    </row>
    <row r="14" spans="1:12">
      <c r="A14" s="13" t="s">
        <v>20</v>
      </c>
      <c r="B14" s="14"/>
      <c r="C14" s="15"/>
      <c r="D14" s="15"/>
      <c r="E14" s="15"/>
      <c r="F14" s="58"/>
      <c r="G14" s="82"/>
      <c r="H14" s="82"/>
      <c r="I14" s="58"/>
      <c r="J14" s="82"/>
      <c r="K14" s="82"/>
      <c r="L14" s="58"/>
    </row>
    <row r="15" spans="1:12" s="41" customFormat="1">
      <c r="A15" s="39" t="s">
        <v>21</v>
      </c>
      <c r="B15" s="40" t="s">
        <v>18</v>
      </c>
      <c r="C15" s="83" t="s">
        <v>22</v>
      </c>
      <c r="D15" s="60">
        <v>230799700</v>
      </c>
      <c r="E15" s="60">
        <v>38231213.090000004</v>
      </c>
      <c r="F15" s="61">
        <f t="shared" ref="F14:F77" si="0">E15/D15</f>
        <v>0.16564671916817919</v>
      </c>
      <c r="G15" s="60">
        <v>68787419.319999993</v>
      </c>
      <c r="H15" s="60">
        <v>10776967.130000001</v>
      </c>
      <c r="I15" s="61">
        <f t="shared" ref="I14:I77" si="1">H15/G15</f>
        <v>0.15667061268668048</v>
      </c>
      <c r="J15" s="60">
        <v>18345134.050000001</v>
      </c>
      <c r="K15" s="60">
        <v>3153267.22</v>
      </c>
      <c r="L15" s="61">
        <f t="shared" ref="L14:L77" si="2">K15/J15</f>
        <v>0.17188575517658863</v>
      </c>
    </row>
    <row r="16" spans="1:12" s="41" customFormat="1">
      <c r="A16" s="39" t="s">
        <v>23</v>
      </c>
      <c r="B16" s="40" t="s">
        <v>18</v>
      </c>
      <c r="C16" s="83" t="s">
        <v>24</v>
      </c>
      <c r="D16" s="60">
        <v>157980000</v>
      </c>
      <c r="E16" s="60">
        <v>26194355.670000002</v>
      </c>
      <c r="F16" s="61">
        <f t="shared" si="0"/>
        <v>0.16580804956323586</v>
      </c>
      <c r="G16" s="60">
        <v>40112000</v>
      </c>
      <c r="H16" s="60">
        <v>5714850.0700000003</v>
      </c>
      <c r="I16" s="61">
        <f t="shared" si="1"/>
        <v>0.14247232922816117</v>
      </c>
      <c r="J16" s="60">
        <v>6714602.6399999997</v>
      </c>
      <c r="K16" s="60">
        <v>838661.2</v>
      </c>
      <c r="L16" s="61">
        <f t="shared" si="2"/>
        <v>0.12490109168991718</v>
      </c>
    </row>
    <row r="17" spans="1:12">
      <c r="A17" s="16" t="s">
        <v>25</v>
      </c>
      <c r="B17" s="17" t="s">
        <v>18</v>
      </c>
      <c r="C17" s="18" t="s">
        <v>26</v>
      </c>
      <c r="D17" s="82">
        <v>157980000</v>
      </c>
      <c r="E17" s="82">
        <v>26194355.670000002</v>
      </c>
      <c r="F17" s="58">
        <f t="shared" si="0"/>
        <v>0.16580804956323586</v>
      </c>
      <c r="G17" s="82">
        <v>40112000</v>
      </c>
      <c r="H17" s="82">
        <v>5714850.0700000003</v>
      </c>
      <c r="I17" s="58">
        <f t="shared" si="1"/>
        <v>0.14247232922816117</v>
      </c>
      <c r="J17" s="82">
        <v>6714602.6399999997</v>
      </c>
      <c r="K17" s="82">
        <v>838661.2</v>
      </c>
      <c r="L17" s="58">
        <f t="shared" si="2"/>
        <v>0.12490109168991718</v>
      </c>
    </row>
    <row r="18" spans="1:12" ht="57">
      <c r="A18" s="16" t="s">
        <v>27</v>
      </c>
      <c r="B18" s="17" t="s">
        <v>18</v>
      </c>
      <c r="C18" s="18" t="s">
        <v>28</v>
      </c>
      <c r="D18" s="82">
        <v>153900000</v>
      </c>
      <c r="E18" s="82">
        <v>26145442.23</v>
      </c>
      <c r="F18" s="58">
        <f t="shared" si="0"/>
        <v>0.16988591442495127</v>
      </c>
      <c r="G18" s="82">
        <v>38802000</v>
      </c>
      <c r="H18" s="82">
        <v>5702519.1799999997</v>
      </c>
      <c r="I18" s="58">
        <f t="shared" si="1"/>
        <v>0.14696456832122054</v>
      </c>
      <c r="J18" s="82">
        <v>6670492.9100000001</v>
      </c>
      <c r="K18" s="82">
        <v>837561.53</v>
      </c>
      <c r="L18" s="58">
        <f t="shared" si="2"/>
        <v>0.12556216479060767</v>
      </c>
    </row>
    <row r="19" spans="1:12" ht="90.75">
      <c r="A19" s="16" t="s">
        <v>29</v>
      </c>
      <c r="B19" s="17" t="s">
        <v>18</v>
      </c>
      <c r="C19" s="18" t="s">
        <v>30</v>
      </c>
      <c r="D19" s="82">
        <v>3400000</v>
      </c>
      <c r="E19" s="82">
        <v>8075.89</v>
      </c>
      <c r="F19" s="58">
        <f t="shared" si="0"/>
        <v>2.3752617647058824E-3</v>
      </c>
      <c r="G19" s="82">
        <v>1110000</v>
      </c>
      <c r="H19" s="82">
        <v>2584.27</v>
      </c>
      <c r="I19" s="58">
        <f t="shared" si="1"/>
        <v>2.328171171171171E-3</v>
      </c>
      <c r="J19" s="82">
        <v>109.78</v>
      </c>
      <c r="K19" s="82">
        <v>0</v>
      </c>
      <c r="L19" s="58">
        <f t="shared" si="2"/>
        <v>0</v>
      </c>
    </row>
    <row r="20" spans="1:12" ht="34.5">
      <c r="A20" s="16" t="s">
        <v>31</v>
      </c>
      <c r="B20" s="17" t="s">
        <v>18</v>
      </c>
      <c r="C20" s="18" t="s">
        <v>32</v>
      </c>
      <c r="D20" s="82">
        <v>650000</v>
      </c>
      <c r="E20" s="82">
        <v>35838.800000000003</v>
      </c>
      <c r="F20" s="58">
        <f t="shared" si="0"/>
        <v>5.5136615384615388E-2</v>
      </c>
      <c r="G20" s="82">
        <v>200000</v>
      </c>
      <c r="H20" s="82">
        <v>9746.6200000000008</v>
      </c>
      <c r="I20" s="58">
        <f t="shared" si="1"/>
        <v>4.8733100000000001E-2</v>
      </c>
      <c r="J20" s="82">
        <v>43999.95</v>
      </c>
      <c r="K20" s="82">
        <v>1099.67</v>
      </c>
      <c r="L20" s="58">
        <f t="shared" si="2"/>
        <v>2.4992528400600459E-2</v>
      </c>
    </row>
    <row r="21" spans="1:12" ht="68.25">
      <c r="A21" s="16" t="s">
        <v>33</v>
      </c>
      <c r="B21" s="17" t="s">
        <v>18</v>
      </c>
      <c r="C21" s="18" t="s">
        <v>34</v>
      </c>
      <c r="D21" s="82">
        <v>30000</v>
      </c>
      <c r="E21" s="82">
        <v>4998.75</v>
      </c>
      <c r="F21" s="58">
        <f t="shared" si="0"/>
        <v>0.166625</v>
      </c>
      <c r="G21" s="82">
        <v>0</v>
      </c>
      <c r="H21" s="82">
        <v>0</v>
      </c>
      <c r="I21" s="58">
        <v>0</v>
      </c>
      <c r="J21" s="82">
        <v>0</v>
      </c>
      <c r="K21" s="82">
        <v>0</v>
      </c>
      <c r="L21" s="58">
        <v>0</v>
      </c>
    </row>
    <row r="22" spans="1:12" s="41" customFormat="1" ht="23.25">
      <c r="A22" s="39" t="s">
        <v>35</v>
      </c>
      <c r="B22" s="40" t="s">
        <v>18</v>
      </c>
      <c r="C22" s="83" t="s">
        <v>36</v>
      </c>
      <c r="D22" s="60">
        <v>17679500</v>
      </c>
      <c r="E22" s="60">
        <v>3203229.71</v>
      </c>
      <c r="F22" s="61">
        <f t="shared" si="0"/>
        <v>0.18118327497949602</v>
      </c>
      <c r="G22" s="60">
        <v>6416989.3200000003</v>
      </c>
      <c r="H22" s="60">
        <v>1202745.26</v>
      </c>
      <c r="I22" s="61">
        <f t="shared" si="1"/>
        <v>0.18743139500815001</v>
      </c>
      <c r="J22" s="60">
        <v>6286031.4100000001</v>
      </c>
      <c r="K22" s="60">
        <v>1067743.27</v>
      </c>
      <c r="L22" s="61">
        <f t="shared" si="2"/>
        <v>0.16985967780902322</v>
      </c>
    </row>
    <row r="23" spans="1:12" ht="23.25">
      <c r="A23" s="16" t="s">
        <v>37</v>
      </c>
      <c r="B23" s="17" t="s">
        <v>18</v>
      </c>
      <c r="C23" s="18" t="s">
        <v>38</v>
      </c>
      <c r="D23" s="82">
        <v>17679500</v>
      </c>
      <c r="E23" s="82">
        <v>3203229.71</v>
      </c>
      <c r="F23" s="58">
        <f t="shared" si="0"/>
        <v>0.18118327497949602</v>
      </c>
      <c r="G23" s="82">
        <v>6416989.3200000003</v>
      </c>
      <c r="H23" s="82">
        <v>1202745.26</v>
      </c>
      <c r="I23" s="58">
        <f t="shared" si="1"/>
        <v>0.18743139500815001</v>
      </c>
      <c r="J23" s="82">
        <v>6286031.4100000001</v>
      </c>
      <c r="K23" s="82">
        <v>1067743.27</v>
      </c>
      <c r="L23" s="58">
        <f t="shared" si="2"/>
        <v>0.16985967780902322</v>
      </c>
    </row>
    <row r="24" spans="1:12" ht="57">
      <c r="A24" s="16" t="s">
        <v>39</v>
      </c>
      <c r="B24" s="17" t="s">
        <v>18</v>
      </c>
      <c r="C24" s="18" t="s">
        <v>40</v>
      </c>
      <c r="D24" s="82">
        <v>6411000</v>
      </c>
      <c r="E24" s="82">
        <v>1418784.22</v>
      </c>
      <c r="F24" s="58">
        <f t="shared" si="0"/>
        <v>0.22130466697863047</v>
      </c>
      <c r="G24" s="82">
        <v>2326968.59</v>
      </c>
      <c r="H24" s="82">
        <v>532723.56000000006</v>
      </c>
      <c r="I24" s="58">
        <f t="shared" si="1"/>
        <v>0.22893457276963075</v>
      </c>
      <c r="J24" s="82">
        <v>2237742.17</v>
      </c>
      <c r="K24" s="82">
        <v>472928.04</v>
      </c>
      <c r="L24" s="58">
        <f t="shared" si="2"/>
        <v>0.21134161314035566</v>
      </c>
    </row>
    <row r="25" spans="1:12" ht="90.75">
      <c r="A25" s="16" t="s">
        <v>41</v>
      </c>
      <c r="B25" s="17" t="s">
        <v>18</v>
      </c>
      <c r="C25" s="18" t="s">
        <v>42</v>
      </c>
      <c r="D25" s="82">
        <v>6411000</v>
      </c>
      <c r="E25" s="82">
        <v>1418784.22</v>
      </c>
      <c r="F25" s="58">
        <f t="shared" si="0"/>
        <v>0.22130466697863047</v>
      </c>
      <c r="G25" s="82">
        <v>2326968.59</v>
      </c>
      <c r="H25" s="82">
        <v>532723.56000000006</v>
      </c>
      <c r="I25" s="58">
        <f t="shared" si="1"/>
        <v>0.22893457276963075</v>
      </c>
      <c r="J25" s="82">
        <v>2237742.17</v>
      </c>
      <c r="K25" s="82">
        <v>472928.04</v>
      </c>
      <c r="L25" s="58">
        <f t="shared" si="2"/>
        <v>0.21134161314035566</v>
      </c>
    </row>
    <row r="26" spans="1:12" ht="68.25">
      <c r="A26" s="16" t="s">
        <v>43</v>
      </c>
      <c r="B26" s="17" t="s">
        <v>18</v>
      </c>
      <c r="C26" s="18" t="s">
        <v>44</v>
      </c>
      <c r="D26" s="82">
        <v>44900</v>
      </c>
      <c r="E26" s="82">
        <v>9626.8799999999992</v>
      </c>
      <c r="F26" s="58">
        <f t="shared" si="0"/>
        <v>0.21440712694877503</v>
      </c>
      <c r="G26" s="82">
        <v>16301.37</v>
      </c>
      <c r="H26" s="82">
        <v>3614.72</v>
      </c>
      <c r="I26" s="58">
        <f t="shared" si="1"/>
        <v>0.22174332586770312</v>
      </c>
      <c r="J26" s="82">
        <v>16138.72</v>
      </c>
      <c r="K26" s="82">
        <v>3208.94</v>
      </c>
      <c r="L26" s="58">
        <f t="shared" si="2"/>
        <v>0.19883485183459407</v>
      </c>
    </row>
    <row r="27" spans="1:12" ht="102">
      <c r="A27" s="16" t="s">
        <v>45</v>
      </c>
      <c r="B27" s="17" t="s">
        <v>18</v>
      </c>
      <c r="C27" s="18" t="s">
        <v>46</v>
      </c>
      <c r="D27" s="82">
        <v>44900</v>
      </c>
      <c r="E27" s="82">
        <v>9626.8799999999992</v>
      </c>
      <c r="F27" s="58">
        <f t="shared" si="0"/>
        <v>0.21440712694877503</v>
      </c>
      <c r="G27" s="82">
        <v>16301.37</v>
      </c>
      <c r="H27" s="82">
        <v>3614.72</v>
      </c>
      <c r="I27" s="58">
        <f t="shared" si="1"/>
        <v>0.22174332586770312</v>
      </c>
      <c r="J27" s="82">
        <v>16138.72</v>
      </c>
      <c r="K27" s="82">
        <v>3208.94</v>
      </c>
      <c r="L27" s="58">
        <f t="shared" si="2"/>
        <v>0.19883485183459407</v>
      </c>
    </row>
    <row r="28" spans="1:12" ht="57">
      <c r="A28" s="16" t="s">
        <v>47</v>
      </c>
      <c r="B28" s="17" t="s">
        <v>18</v>
      </c>
      <c r="C28" s="18" t="s">
        <v>48</v>
      </c>
      <c r="D28" s="82">
        <v>12415700</v>
      </c>
      <c r="E28" s="82">
        <v>2083911.96</v>
      </c>
      <c r="F28" s="58">
        <f t="shared" si="0"/>
        <v>0.16784490282464942</v>
      </c>
      <c r="G28" s="82">
        <v>4506426.8499999996</v>
      </c>
      <c r="H28" s="82">
        <v>782465.02</v>
      </c>
      <c r="I28" s="58">
        <f t="shared" si="1"/>
        <v>0.17363313464191704</v>
      </c>
      <c r="J28" s="82">
        <v>4460440.07</v>
      </c>
      <c r="K28" s="82">
        <v>694637.29</v>
      </c>
      <c r="L28" s="58">
        <f t="shared" si="2"/>
        <v>0.15573290507185314</v>
      </c>
    </row>
    <row r="29" spans="1:12" ht="90.75">
      <c r="A29" s="16" t="s">
        <v>49</v>
      </c>
      <c r="B29" s="17" t="s">
        <v>18</v>
      </c>
      <c r="C29" s="18" t="s">
        <v>50</v>
      </c>
      <c r="D29" s="82">
        <v>12415700</v>
      </c>
      <c r="E29" s="82">
        <v>2083911.96</v>
      </c>
      <c r="F29" s="58">
        <f t="shared" si="0"/>
        <v>0.16784490282464942</v>
      </c>
      <c r="G29" s="82">
        <v>4506426.8499999996</v>
      </c>
      <c r="H29" s="82">
        <v>782465.02</v>
      </c>
      <c r="I29" s="58">
        <f t="shared" si="1"/>
        <v>0.17363313464191704</v>
      </c>
      <c r="J29" s="82">
        <v>4460440.07</v>
      </c>
      <c r="K29" s="82">
        <v>694637.29</v>
      </c>
      <c r="L29" s="58">
        <f t="shared" si="2"/>
        <v>0.15573290507185314</v>
      </c>
    </row>
    <row r="30" spans="1:12" ht="57">
      <c r="A30" s="16" t="s">
        <v>51</v>
      </c>
      <c r="B30" s="17" t="s">
        <v>18</v>
      </c>
      <c r="C30" s="18" t="s">
        <v>52</v>
      </c>
      <c r="D30" s="82">
        <v>-1192100</v>
      </c>
      <c r="E30" s="82">
        <v>-309093.34999999998</v>
      </c>
      <c r="F30" s="58">
        <f t="shared" si="0"/>
        <v>0.25928474960154346</v>
      </c>
      <c r="G30" s="82">
        <v>-432707.49</v>
      </c>
      <c r="H30" s="82">
        <v>-116058.04</v>
      </c>
      <c r="I30" s="58">
        <f t="shared" si="1"/>
        <v>0.26821361469846522</v>
      </c>
      <c r="J30" s="82">
        <v>-428289.55</v>
      </c>
      <c r="K30" s="82">
        <v>-103031</v>
      </c>
      <c r="L30" s="58">
        <f t="shared" si="2"/>
        <v>0.24056388954621938</v>
      </c>
    </row>
    <row r="31" spans="1:12" ht="90.75">
      <c r="A31" s="16" t="s">
        <v>53</v>
      </c>
      <c r="B31" s="17" t="s">
        <v>18</v>
      </c>
      <c r="C31" s="18" t="s">
        <v>54</v>
      </c>
      <c r="D31" s="82">
        <v>-1192100</v>
      </c>
      <c r="E31" s="82">
        <v>-309093.34999999998</v>
      </c>
      <c r="F31" s="58">
        <f t="shared" si="0"/>
        <v>0.25928474960154346</v>
      </c>
      <c r="G31" s="82">
        <v>-432707.49</v>
      </c>
      <c r="H31" s="82">
        <v>-116058.04</v>
      </c>
      <c r="I31" s="58">
        <f t="shared" si="1"/>
        <v>0.26821361469846522</v>
      </c>
      <c r="J31" s="82">
        <v>-428289.55</v>
      </c>
      <c r="K31" s="82">
        <v>-103031</v>
      </c>
      <c r="L31" s="58">
        <f t="shared" si="2"/>
        <v>0.24056388954621938</v>
      </c>
    </row>
    <row r="32" spans="1:12" s="41" customFormat="1">
      <c r="A32" s="39" t="s">
        <v>55</v>
      </c>
      <c r="B32" s="40" t="s">
        <v>18</v>
      </c>
      <c r="C32" s="83" t="s">
        <v>56</v>
      </c>
      <c r="D32" s="60">
        <v>16393000</v>
      </c>
      <c r="E32" s="60">
        <v>3899070.33</v>
      </c>
      <c r="F32" s="61">
        <f t="shared" si="0"/>
        <v>0.23784971207222597</v>
      </c>
      <c r="G32" s="60">
        <v>2600</v>
      </c>
      <c r="H32" s="60">
        <v>0</v>
      </c>
      <c r="I32" s="61">
        <v>0</v>
      </c>
      <c r="J32" s="60">
        <v>10000</v>
      </c>
      <c r="K32" s="60">
        <v>0</v>
      </c>
      <c r="L32" s="61">
        <v>0</v>
      </c>
    </row>
    <row r="33" spans="1:12" ht="23.25">
      <c r="A33" s="16" t="s">
        <v>57</v>
      </c>
      <c r="B33" s="17" t="s">
        <v>18</v>
      </c>
      <c r="C33" s="18" t="s">
        <v>58</v>
      </c>
      <c r="D33" s="82">
        <v>6000000</v>
      </c>
      <c r="E33" s="82">
        <v>1614621.29</v>
      </c>
      <c r="F33" s="58">
        <f t="shared" si="0"/>
        <v>0.26910354833333333</v>
      </c>
      <c r="G33" s="82">
        <v>0</v>
      </c>
      <c r="H33" s="82">
        <v>0</v>
      </c>
      <c r="I33" s="58">
        <v>0</v>
      </c>
      <c r="J33" s="82">
        <v>0</v>
      </c>
      <c r="K33" s="82">
        <v>0</v>
      </c>
      <c r="L33" s="58">
        <v>0</v>
      </c>
    </row>
    <row r="34" spans="1:12" ht="23.25">
      <c r="A34" s="16" t="s">
        <v>59</v>
      </c>
      <c r="B34" s="17" t="s">
        <v>18</v>
      </c>
      <c r="C34" s="18" t="s">
        <v>60</v>
      </c>
      <c r="D34" s="82">
        <v>4600000</v>
      </c>
      <c r="E34" s="82">
        <v>402683.88</v>
      </c>
      <c r="F34" s="58">
        <f t="shared" si="0"/>
        <v>8.7539973913043481E-2</v>
      </c>
      <c r="G34" s="82">
        <v>0</v>
      </c>
      <c r="H34" s="82">
        <v>0</v>
      </c>
      <c r="I34" s="58">
        <v>0</v>
      </c>
      <c r="J34" s="82">
        <v>0</v>
      </c>
      <c r="K34" s="82">
        <v>0</v>
      </c>
      <c r="L34" s="58">
        <v>0</v>
      </c>
    </row>
    <row r="35" spans="1:12" ht="23.25">
      <c r="A35" s="16" t="s">
        <v>59</v>
      </c>
      <c r="B35" s="17" t="s">
        <v>18</v>
      </c>
      <c r="C35" s="18" t="s">
        <v>61</v>
      </c>
      <c r="D35" s="82">
        <v>4600000</v>
      </c>
      <c r="E35" s="82">
        <v>402133.02</v>
      </c>
      <c r="F35" s="58">
        <f t="shared" si="0"/>
        <v>8.7420221739130444E-2</v>
      </c>
      <c r="G35" s="82">
        <v>0</v>
      </c>
      <c r="H35" s="82">
        <v>0</v>
      </c>
      <c r="I35" s="58">
        <v>0</v>
      </c>
      <c r="J35" s="82">
        <v>0</v>
      </c>
      <c r="K35" s="82">
        <v>0</v>
      </c>
      <c r="L35" s="58">
        <v>0</v>
      </c>
    </row>
    <row r="36" spans="1:12" ht="34.5">
      <c r="A36" s="16" t="s">
        <v>62</v>
      </c>
      <c r="B36" s="17" t="s">
        <v>18</v>
      </c>
      <c r="C36" s="18" t="s">
        <v>63</v>
      </c>
      <c r="D36" s="82">
        <v>0</v>
      </c>
      <c r="E36" s="82">
        <v>550.86</v>
      </c>
      <c r="F36" s="58">
        <v>0</v>
      </c>
      <c r="G36" s="82">
        <v>0</v>
      </c>
      <c r="H36" s="82">
        <v>0</v>
      </c>
      <c r="I36" s="58">
        <v>0</v>
      </c>
      <c r="J36" s="82">
        <v>0</v>
      </c>
      <c r="K36" s="82">
        <v>0</v>
      </c>
      <c r="L36" s="58">
        <v>0</v>
      </c>
    </row>
    <row r="37" spans="1:12" ht="34.5">
      <c r="A37" s="16" t="s">
        <v>64</v>
      </c>
      <c r="B37" s="17" t="s">
        <v>18</v>
      </c>
      <c r="C37" s="18" t="s">
        <v>65</v>
      </c>
      <c r="D37" s="82">
        <v>1400000</v>
      </c>
      <c r="E37" s="82">
        <v>1211937.4099999999</v>
      </c>
      <c r="F37" s="58">
        <f t="shared" si="0"/>
        <v>0.86566957857142857</v>
      </c>
      <c r="G37" s="82">
        <v>0</v>
      </c>
      <c r="H37" s="82">
        <v>0</v>
      </c>
      <c r="I37" s="58">
        <v>0</v>
      </c>
      <c r="J37" s="82">
        <v>0</v>
      </c>
      <c r="K37" s="82">
        <v>0</v>
      </c>
      <c r="L37" s="58">
        <v>0</v>
      </c>
    </row>
    <row r="38" spans="1:12" ht="45.75">
      <c r="A38" s="16" t="s">
        <v>66</v>
      </c>
      <c r="B38" s="17" t="s">
        <v>18</v>
      </c>
      <c r="C38" s="18" t="s">
        <v>67</v>
      </c>
      <c r="D38" s="82">
        <v>1400000</v>
      </c>
      <c r="E38" s="82">
        <v>1211027.8999999999</v>
      </c>
      <c r="F38" s="58">
        <f t="shared" si="0"/>
        <v>0.86501992857142851</v>
      </c>
      <c r="G38" s="82">
        <v>0</v>
      </c>
      <c r="H38" s="82">
        <v>0</v>
      </c>
      <c r="I38" s="58">
        <v>0</v>
      </c>
      <c r="J38" s="82">
        <v>0</v>
      </c>
      <c r="K38" s="82">
        <v>0</v>
      </c>
      <c r="L38" s="58">
        <v>0</v>
      </c>
    </row>
    <row r="39" spans="1:12" ht="45.75">
      <c r="A39" s="16" t="s">
        <v>68</v>
      </c>
      <c r="B39" s="17" t="s">
        <v>18</v>
      </c>
      <c r="C39" s="18" t="s">
        <v>69</v>
      </c>
      <c r="D39" s="82">
        <v>0</v>
      </c>
      <c r="E39" s="82">
        <v>909.51</v>
      </c>
      <c r="F39" s="58">
        <v>0</v>
      </c>
      <c r="G39" s="82">
        <v>0</v>
      </c>
      <c r="H39" s="82">
        <v>0</v>
      </c>
      <c r="I39" s="58">
        <v>0</v>
      </c>
      <c r="J39" s="82">
        <v>0</v>
      </c>
      <c r="K39" s="82">
        <v>0</v>
      </c>
      <c r="L39" s="58">
        <v>0</v>
      </c>
    </row>
    <row r="40" spans="1:12" ht="23.25">
      <c r="A40" s="16" t="s">
        <v>70</v>
      </c>
      <c r="B40" s="17" t="s">
        <v>18</v>
      </c>
      <c r="C40" s="18" t="s">
        <v>71</v>
      </c>
      <c r="D40" s="82">
        <v>10380000</v>
      </c>
      <c r="E40" s="82">
        <v>2284449.04</v>
      </c>
      <c r="F40" s="58">
        <f t="shared" si="0"/>
        <v>0.220081795761079</v>
      </c>
      <c r="G40" s="82">
        <v>0</v>
      </c>
      <c r="H40" s="82">
        <v>0</v>
      </c>
      <c r="I40" s="58">
        <v>0</v>
      </c>
      <c r="J40" s="82">
        <v>0</v>
      </c>
      <c r="K40" s="82">
        <v>0</v>
      </c>
      <c r="L40" s="58">
        <v>0</v>
      </c>
    </row>
    <row r="41" spans="1:12" ht="23.25">
      <c r="A41" s="16" t="s">
        <v>70</v>
      </c>
      <c r="B41" s="17" t="s">
        <v>18</v>
      </c>
      <c r="C41" s="18" t="s">
        <v>72</v>
      </c>
      <c r="D41" s="82">
        <v>10380000</v>
      </c>
      <c r="E41" s="82">
        <v>2284449.04</v>
      </c>
      <c r="F41" s="58">
        <f t="shared" si="0"/>
        <v>0.220081795761079</v>
      </c>
      <c r="G41" s="82">
        <v>0</v>
      </c>
      <c r="H41" s="82">
        <v>0</v>
      </c>
      <c r="I41" s="58">
        <v>0</v>
      </c>
      <c r="J41" s="82">
        <v>0</v>
      </c>
      <c r="K41" s="82">
        <v>0</v>
      </c>
      <c r="L41" s="58">
        <v>0</v>
      </c>
    </row>
    <row r="42" spans="1:12">
      <c r="A42" s="16" t="s">
        <v>73</v>
      </c>
      <c r="B42" s="17" t="s">
        <v>18</v>
      </c>
      <c r="C42" s="18" t="s">
        <v>74</v>
      </c>
      <c r="D42" s="82">
        <v>3000</v>
      </c>
      <c r="E42" s="82">
        <v>0</v>
      </c>
      <c r="F42" s="58">
        <f t="shared" si="0"/>
        <v>0</v>
      </c>
      <c r="G42" s="82">
        <v>2600</v>
      </c>
      <c r="H42" s="82">
        <v>0</v>
      </c>
      <c r="I42" s="58">
        <v>0</v>
      </c>
      <c r="J42" s="82">
        <v>10000</v>
      </c>
      <c r="K42" s="82">
        <v>0</v>
      </c>
      <c r="L42" s="58">
        <v>0</v>
      </c>
    </row>
    <row r="43" spans="1:12">
      <c r="A43" s="16" t="s">
        <v>73</v>
      </c>
      <c r="B43" s="17" t="s">
        <v>18</v>
      </c>
      <c r="C43" s="18" t="s">
        <v>75</v>
      </c>
      <c r="D43" s="82">
        <v>3000</v>
      </c>
      <c r="E43" s="82">
        <v>0</v>
      </c>
      <c r="F43" s="58">
        <f t="shared" si="0"/>
        <v>0</v>
      </c>
      <c r="G43" s="82">
        <v>2600</v>
      </c>
      <c r="H43" s="82">
        <v>0</v>
      </c>
      <c r="I43" s="58">
        <v>0</v>
      </c>
      <c r="J43" s="82">
        <v>10000</v>
      </c>
      <c r="K43" s="82">
        <v>0</v>
      </c>
      <c r="L43" s="58">
        <v>0</v>
      </c>
    </row>
    <row r="44" spans="1:12" ht="23.25">
      <c r="A44" s="16" t="s">
        <v>76</v>
      </c>
      <c r="B44" s="17" t="s">
        <v>18</v>
      </c>
      <c r="C44" s="18" t="s">
        <v>77</v>
      </c>
      <c r="D44" s="82">
        <v>10000</v>
      </c>
      <c r="E44" s="82">
        <v>0</v>
      </c>
      <c r="F44" s="58">
        <f t="shared" si="0"/>
        <v>0</v>
      </c>
      <c r="G44" s="82">
        <v>0</v>
      </c>
      <c r="H44" s="82">
        <v>0</v>
      </c>
      <c r="I44" s="58">
        <v>0</v>
      </c>
      <c r="J44" s="82">
        <v>0</v>
      </c>
      <c r="K44" s="82">
        <v>0</v>
      </c>
      <c r="L44" s="58">
        <v>0</v>
      </c>
    </row>
    <row r="45" spans="1:12" ht="34.5">
      <c r="A45" s="16" t="s">
        <v>78</v>
      </c>
      <c r="B45" s="17" t="s">
        <v>18</v>
      </c>
      <c r="C45" s="18" t="s">
        <v>79</v>
      </c>
      <c r="D45" s="82">
        <v>10000</v>
      </c>
      <c r="E45" s="82">
        <v>0</v>
      </c>
      <c r="F45" s="58">
        <f t="shared" si="0"/>
        <v>0</v>
      </c>
      <c r="G45" s="82">
        <v>0</v>
      </c>
      <c r="H45" s="82">
        <v>0</v>
      </c>
      <c r="I45" s="58">
        <v>0</v>
      </c>
      <c r="J45" s="82">
        <v>0</v>
      </c>
      <c r="K45" s="82">
        <v>0</v>
      </c>
      <c r="L45" s="58">
        <v>0</v>
      </c>
    </row>
    <row r="46" spans="1:12" s="41" customFormat="1">
      <c r="A46" s="39" t="s">
        <v>80</v>
      </c>
      <c r="B46" s="40" t="s">
        <v>18</v>
      </c>
      <c r="C46" s="83" t="s">
        <v>81</v>
      </c>
      <c r="D46" s="60">
        <v>15000</v>
      </c>
      <c r="E46" s="60">
        <v>406.88</v>
      </c>
      <c r="F46" s="61">
        <f t="shared" si="0"/>
        <v>2.7125333333333335E-2</v>
      </c>
      <c r="G46" s="60">
        <v>14987200</v>
      </c>
      <c r="H46" s="60">
        <v>3142087.43</v>
      </c>
      <c r="I46" s="61">
        <f t="shared" si="1"/>
        <v>0.20965139785950679</v>
      </c>
      <c r="J46" s="60">
        <v>4325200</v>
      </c>
      <c r="K46" s="60">
        <v>1078271.83</v>
      </c>
      <c r="L46" s="61">
        <f t="shared" si="2"/>
        <v>0.24929987746231391</v>
      </c>
    </row>
    <row r="47" spans="1:12">
      <c r="A47" s="16" t="s">
        <v>82</v>
      </c>
      <c r="B47" s="17" t="s">
        <v>18</v>
      </c>
      <c r="C47" s="18" t="s">
        <v>83</v>
      </c>
      <c r="D47" s="82">
        <v>0</v>
      </c>
      <c r="E47" s="82">
        <v>0</v>
      </c>
      <c r="F47" s="58">
        <v>0</v>
      </c>
      <c r="G47" s="82">
        <v>3352600</v>
      </c>
      <c r="H47" s="82">
        <v>876293.68</v>
      </c>
      <c r="I47" s="58">
        <f t="shared" si="1"/>
        <v>0.26137734295770448</v>
      </c>
      <c r="J47" s="82">
        <v>500100</v>
      </c>
      <c r="K47" s="82">
        <v>147970.25</v>
      </c>
      <c r="L47" s="58">
        <f t="shared" si="2"/>
        <v>0.29588132373525294</v>
      </c>
    </row>
    <row r="48" spans="1:12" ht="34.5">
      <c r="A48" s="16" t="s">
        <v>84</v>
      </c>
      <c r="B48" s="17" t="s">
        <v>18</v>
      </c>
      <c r="C48" s="18" t="s">
        <v>85</v>
      </c>
      <c r="D48" s="82">
        <v>0</v>
      </c>
      <c r="E48" s="82">
        <v>0</v>
      </c>
      <c r="F48" s="58">
        <v>0</v>
      </c>
      <c r="G48" s="82">
        <v>0</v>
      </c>
      <c r="H48" s="82">
        <v>0</v>
      </c>
      <c r="I48" s="58">
        <v>0</v>
      </c>
      <c r="J48" s="82">
        <v>500100</v>
      </c>
      <c r="K48" s="82">
        <v>147970.25</v>
      </c>
      <c r="L48" s="58">
        <f t="shared" si="2"/>
        <v>0.29588132373525294</v>
      </c>
    </row>
    <row r="49" spans="1:12" ht="34.5">
      <c r="A49" s="16" t="s">
        <v>86</v>
      </c>
      <c r="B49" s="17" t="s">
        <v>18</v>
      </c>
      <c r="C49" s="18" t="s">
        <v>87</v>
      </c>
      <c r="D49" s="82">
        <v>0</v>
      </c>
      <c r="E49" s="82">
        <v>0</v>
      </c>
      <c r="F49" s="58">
        <v>0</v>
      </c>
      <c r="G49" s="82">
        <v>3352600</v>
      </c>
      <c r="H49" s="82">
        <v>876293.68</v>
      </c>
      <c r="I49" s="58">
        <f t="shared" si="1"/>
        <v>0.26137734295770448</v>
      </c>
      <c r="J49" s="82">
        <v>0</v>
      </c>
      <c r="K49" s="82">
        <v>0</v>
      </c>
      <c r="L49" s="58">
        <v>0</v>
      </c>
    </row>
    <row r="50" spans="1:12">
      <c r="A50" s="16" t="s">
        <v>88</v>
      </c>
      <c r="B50" s="17" t="s">
        <v>18</v>
      </c>
      <c r="C50" s="18" t="s">
        <v>89</v>
      </c>
      <c r="D50" s="82">
        <v>15000</v>
      </c>
      <c r="E50" s="82">
        <v>406.88</v>
      </c>
      <c r="F50" s="58">
        <f t="shared" si="0"/>
        <v>2.7125333333333335E-2</v>
      </c>
      <c r="G50" s="82">
        <v>11634600</v>
      </c>
      <c r="H50" s="82">
        <v>2265793.75</v>
      </c>
      <c r="I50" s="58">
        <f t="shared" si="1"/>
        <v>0.19474616660650129</v>
      </c>
      <c r="J50" s="82">
        <v>3825100</v>
      </c>
      <c r="K50" s="82">
        <v>930301.58</v>
      </c>
      <c r="L50" s="58">
        <f t="shared" si="2"/>
        <v>0.24320974092180594</v>
      </c>
    </row>
    <row r="51" spans="1:12">
      <c r="A51" s="16" t="s">
        <v>90</v>
      </c>
      <c r="B51" s="17" t="s">
        <v>18</v>
      </c>
      <c r="C51" s="18" t="s">
        <v>91</v>
      </c>
      <c r="D51" s="82">
        <v>0</v>
      </c>
      <c r="E51" s="82">
        <v>0</v>
      </c>
      <c r="F51" s="58">
        <v>0</v>
      </c>
      <c r="G51" s="82">
        <v>9833800</v>
      </c>
      <c r="H51" s="82">
        <v>1568275.6</v>
      </c>
      <c r="I51" s="58">
        <f t="shared" si="1"/>
        <v>0.15947808578575934</v>
      </c>
      <c r="J51" s="82">
        <v>3305700</v>
      </c>
      <c r="K51" s="82">
        <v>888874.71</v>
      </c>
      <c r="L51" s="58">
        <f t="shared" si="2"/>
        <v>0.26889152373173608</v>
      </c>
    </row>
    <row r="52" spans="1:12" ht="23.25">
      <c r="A52" s="16" t="s">
        <v>92</v>
      </c>
      <c r="B52" s="17" t="s">
        <v>18</v>
      </c>
      <c r="C52" s="18" t="s">
        <v>93</v>
      </c>
      <c r="D52" s="82">
        <v>0</v>
      </c>
      <c r="E52" s="82">
        <v>0</v>
      </c>
      <c r="F52" s="58">
        <v>0</v>
      </c>
      <c r="G52" s="82">
        <v>0</v>
      </c>
      <c r="H52" s="82">
        <v>0</v>
      </c>
      <c r="I52" s="58">
        <v>0</v>
      </c>
      <c r="J52" s="82">
        <v>3305700</v>
      </c>
      <c r="K52" s="82">
        <v>888874.71</v>
      </c>
      <c r="L52" s="58">
        <f t="shared" si="2"/>
        <v>0.26889152373173608</v>
      </c>
    </row>
    <row r="53" spans="1:12" ht="23.25">
      <c r="A53" s="16" t="s">
        <v>94</v>
      </c>
      <c r="B53" s="17" t="s">
        <v>18</v>
      </c>
      <c r="C53" s="18" t="s">
        <v>95</v>
      </c>
      <c r="D53" s="82">
        <v>0</v>
      </c>
      <c r="E53" s="82">
        <v>0</v>
      </c>
      <c r="F53" s="58">
        <v>0</v>
      </c>
      <c r="G53" s="82">
        <v>9833800</v>
      </c>
      <c r="H53" s="82">
        <v>1568275.6</v>
      </c>
      <c r="I53" s="58">
        <f t="shared" si="1"/>
        <v>0.15947808578575934</v>
      </c>
      <c r="J53" s="82">
        <v>0</v>
      </c>
      <c r="K53" s="82">
        <v>0</v>
      </c>
      <c r="L53" s="58">
        <v>0</v>
      </c>
    </row>
    <row r="54" spans="1:12">
      <c r="A54" s="16" t="s">
        <v>96</v>
      </c>
      <c r="B54" s="17" t="s">
        <v>18</v>
      </c>
      <c r="C54" s="18" t="s">
        <v>97</v>
      </c>
      <c r="D54" s="82">
        <v>15000</v>
      </c>
      <c r="E54" s="82">
        <v>406.88</v>
      </c>
      <c r="F54" s="58">
        <f t="shared" si="0"/>
        <v>2.7125333333333335E-2</v>
      </c>
      <c r="G54" s="82">
        <v>1800800</v>
      </c>
      <c r="H54" s="82">
        <v>697518.15</v>
      </c>
      <c r="I54" s="58">
        <f t="shared" si="1"/>
        <v>0.38733793314082632</v>
      </c>
      <c r="J54" s="82">
        <v>519400</v>
      </c>
      <c r="K54" s="82">
        <v>41426.870000000003</v>
      </c>
      <c r="L54" s="58">
        <f t="shared" si="2"/>
        <v>7.9759087408548326E-2</v>
      </c>
    </row>
    <row r="55" spans="1:12" ht="34.5">
      <c r="A55" s="16" t="s">
        <v>98</v>
      </c>
      <c r="B55" s="17" t="s">
        <v>18</v>
      </c>
      <c r="C55" s="18" t="s">
        <v>99</v>
      </c>
      <c r="D55" s="82">
        <v>15000</v>
      </c>
      <c r="E55" s="82">
        <v>406.88</v>
      </c>
      <c r="F55" s="58">
        <f t="shared" si="0"/>
        <v>2.7125333333333335E-2</v>
      </c>
      <c r="G55" s="82">
        <v>0</v>
      </c>
      <c r="H55" s="82">
        <v>0</v>
      </c>
      <c r="I55" s="58">
        <v>0</v>
      </c>
      <c r="J55" s="82">
        <v>0</v>
      </c>
      <c r="K55" s="82">
        <v>0</v>
      </c>
      <c r="L55" s="58">
        <v>0</v>
      </c>
    </row>
    <row r="56" spans="1:12" ht="23.25">
      <c r="A56" s="16" t="s">
        <v>100</v>
      </c>
      <c r="B56" s="17" t="s">
        <v>18</v>
      </c>
      <c r="C56" s="18" t="s">
        <v>101</v>
      </c>
      <c r="D56" s="82">
        <v>0</v>
      </c>
      <c r="E56" s="82">
        <v>0</v>
      </c>
      <c r="F56" s="58">
        <v>0</v>
      </c>
      <c r="G56" s="82">
        <v>0</v>
      </c>
      <c r="H56" s="82">
        <v>0</v>
      </c>
      <c r="I56" s="58">
        <v>0</v>
      </c>
      <c r="J56" s="82">
        <v>519400</v>
      </c>
      <c r="K56" s="82">
        <v>41426.870000000003</v>
      </c>
      <c r="L56" s="58">
        <f t="shared" si="2"/>
        <v>7.9759087408548326E-2</v>
      </c>
    </row>
    <row r="57" spans="1:12" ht="23.25">
      <c r="A57" s="16" t="s">
        <v>102</v>
      </c>
      <c r="B57" s="17" t="s">
        <v>18</v>
      </c>
      <c r="C57" s="18" t="s">
        <v>103</v>
      </c>
      <c r="D57" s="82">
        <v>0</v>
      </c>
      <c r="E57" s="82">
        <v>0</v>
      </c>
      <c r="F57" s="58">
        <v>0</v>
      </c>
      <c r="G57" s="82">
        <v>1800800</v>
      </c>
      <c r="H57" s="82">
        <v>697518.15</v>
      </c>
      <c r="I57" s="58">
        <f t="shared" si="1"/>
        <v>0.38733793314082632</v>
      </c>
      <c r="J57" s="82">
        <v>0</v>
      </c>
      <c r="K57" s="82">
        <v>0</v>
      </c>
      <c r="L57" s="58">
        <v>0</v>
      </c>
    </row>
    <row r="58" spans="1:12" s="41" customFormat="1">
      <c r="A58" s="39" t="s">
        <v>104</v>
      </c>
      <c r="B58" s="40" t="s">
        <v>18</v>
      </c>
      <c r="C58" s="83" t="s">
        <v>105</v>
      </c>
      <c r="D58" s="60">
        <v>3225000</v>
      </c>
      <c r="E58" s="60">
        <v>373379.16</v>
      </c>
      <c r="F58" s="61">
        <f t="shared" si="0"/>
        <v>0.11577648372093022</v>
      </c>
      <c r="G58" s="60">
        <v>186000</v>
      </c>
      <c r="H58" s="60">
        <v>13245</v>
      </c>
      <c r="I58" s="61">
        <f t="shared" si="1"/>
        <v>7.1209677419354842E-2</v>
      </c>
      <c r="J58" s="60">
        <v>336000</v>
      </c>
      <c r="K58" s="60">
        <v>18470</v>
      </c>
      <c r="L58" s="61">
        <f t="shared" si="2"/>
        <v>5.4970238095238093E-2</v>
      </c>
    </row>
    <row r="59" spans="1:12" ht="23.25">
      <c r="A59" s="16" t="s">
        <v>106</v>
      </c>
      <c r="B59" s="17" t="s">
        <v>18</v>
      </c>
      <c r="C59" s="18" t="s">
        <v>107</v>
      </c>
      <c r="D59" s="82">
        <v>2510000</v>
      </c>
      <c r="E59" s="82">
        <v>373379.16</v>
      </c>
      <c r="F59" s="58">
        <f t="shared" si="0"/>
        <v>0.14875663745019918</v>
      </c>
      <c r="G59" s="82">
        <v>0</v>
      </c>
      <c r="H59" s="82">
        <v>0</v>
      </c>
      <c r="I59" s="58">
        <v>0</v>
      </c>
      <c r="J59" s="82">
        <v>0</v>
      </c>
      <c r="K59" s="82">
        <v>0</v>
      </c>
      <c r="L59" s="58">
        <v>0</v>
      </c>
    </row>
    <row r="60" spans="1:12" ht="34.5">
      <c r="A60" s="16" t="s">
        <v>108</v>
      </c>
      <c r="B60" s="17" t="s">
        <v>18</v>
      </c>
      <c r="C60" s="18" t="s">
        <v>109</v>
      </c>
      <c r="D60" s="82">
        <v>2510000</v>
      </c>
      <c r="E60" s="82">
        <v>373379.16</v>
      </c>
      <c r="F60" s="58">
        <f t="shared" si="0"/>
        <v>0.14875663745019918</v>
      </c>
      <c r="G60" s="82">
        <v>0</v>
      </c>
      <c r="H60" s="82">
        <v>0</v>
      </c>
      <c r="I60" s="58">
        <v>0</v>
      </c>
      <c r="J60" s="82">
        <v>0</v>
      </c>
      <c r="K60" s="82">
        <v>0</v>
      </c>
      <c r="L60" s="58">
        <v>0</v>
      </c>
    </row>
    <row r="61" spans="1:12" ht="34.5">
      <c r="A61" s="16" t="s">
        <v>110</v>
      </c>
      <c r="B61" s="17" t="s">
        <v>18</v>
      </c>
      <c r="C61" s="18" t="s">
        <v>111</v>
      </c>
      <c r="D61" s="82">
        <v>0</v>
      </c>
      <c r="E61" s="82">
        <v>0</v>
      </c>
      <c r="F61" s="58">
        <v>0</v>
      </c>
      <c r="G61" s="82">
        <v>186000</v>
      </c>
      <c r="H61" s="82">
        <v>13245</v>
      </c>
      <c r="I61" s="58">
        <f t="shared" si="1"/>
        <v>7.1209677419354842E-2</v>
      </c>
      <c r="J61" s="82">
        <v>336000</v>
      </c>
      <c r="K61" s="82">
        <v>18470</v>
      </c>
      <c r="L61" s="58">
        <f t="shared" si="2"/>
        <v>5.4970238095238093E-2</v>
      </c>
    </row>
    <row r="62" spans="1:12" ht="57">
      <c r="A62" s="16" t="s">
        <v>112</v>
      </c>
      <c r="B62" s="17" t="s">
        <v>18</v>
      </c>
      <c r="C62" s="18" t="s">
        <v>113</v>
      </c>
      <c r="D62" s="82">
        <v>0</v>
      </c>
      <c r="E62" s="82">
        <v>0</v>
      </c>
      <c r="F62" s="58">
        <v>0</v>
      </c>
      <c r="G62" s="82">
        <v>186000</v>
      </c>
      <c r="H62" s="82">
        <v>13245</v>
      </c>
      <c r="I62" s="58">
        <f t="shared" si="1"/>
        <v>7.1209677419354842E-2</v>
      </c>
      <c r="J62" s="82">
        <v>336000</v>
      </c>
      <c r="K62" s="82">
        <v>18470</v>
      </c>
      <c r="L62" s="58">
        <f t="shared" si="2"/>
        <v>5.4970238095238093E-2</v>
      </c>
    </row>
    <row r="63" spans="1:12" ht="34.5">
      <c r="A63" s="16" t="s">
        <v>114</v>
      </c>
      <c r="B63" s="17" t="s">
        <v>18</v>
      </c>
      <c r="C63" s="18" t="s">
        <v>115</v>
      </c>
      <c r="D63" s="82">
        <v>715000</v>
      </c>
      <c r="E63" s="82">
        <v>0</v>
      </c>
      <c r="F63" s="58">
        <f t="shared" si="0"/>
        <v>0</v>
      </c>
      <c r="G63" s="82">
        <v>0</v>
      </c>
      <c r="H63" s="82">
        <v>0</v>
      </c>
      <c r="I63" s="58">
        <v>0</v>
      </c>
      <c r="J63" s="82">
        <v>0</v>
      </c>
      <c r="K63" s="82">
        <v>0</v>
      </c>
      <c r="L63" s="58">
        <v>0</v>
      </c>
    </row>
    <row r="64" spans="1:12" ht="45.75">
      <c r="A64" s="16" t="s">
        <v>116</v>
      </c>
      <c r="B64" s="17" t="s">
        <v>18</v>
      </c>
      <c r="C64" s="18" t="s">
        <v>117</v>
      </c>
      <c r="D64" s="82">
        <v>715000</v>
      </c>
      <c r="E64" s="82">
        <v>0</v>
      </c>
      <c r="F64" s="58">
        <f t="shared" si="0"/>
        <v>0</v>
      </c>
      <c r="G64" s="82">
        <v>0</v>
      </c>
      <c r="H64" s="82">
        <v>0</v>
      </c>
      <c r="I64" s="58">
        <v>0</v>
      </c>
      <c r="J64" s="82">
        <v>0</v>
      </c>
      <c r="K64" s="82">
        <v>0</v>
      </c>
      <c r="L64" s="58">
        <v>0</v>
      </c>
    </row>
    <row r="65" spans="1:12" ht="57">
      <c r="A65" s="16" t="s">
        <v>118</v>
      </c>
      <c r="B65" s="17" t="s">
        <v>18</v>
      </c>
      <c r="C65" s="18" t="s">
        <v>119</v>
      </c>
      <c r="D65" s="82">
        <v>715000</v>
      </c>
      <c r="E65" s="82">
        <v>0</v>
      </c>
      <c r="F65" s="58">
        <f t="shared" si="0"/>
        <v>0</v>
      </c>
      <c r="G65" s="82">
        <v>0</v>
      </c>
      <c r="H65" s="82">
        <v>0</v>
      </c>
      <c r="I65" s="58">
        <v>0</v>
      </c>
      <c r="J65" s="82">
        <v>0</v>
      </c>
      <c r="K65" s="82">
        <v>0</v>
      </c>
      <c r="L65" s="58">
        <v>0</v>
      </c>
    </row>
    <row r="66" spans="1:12" s="41" customFormat="1" ht="34.5">
      <c r="A66" s="39" t="s">
        <v>120</v>
      </c>
      <c r="B66" s="40" t="s">
        <v>18</v>
      </c>
      <c r="C66" s="83" t="s">
        <v>121</v>
      </c>
      <c r="D66" s="60">
        <v>2342500</v>
      </c>
      <c r="E66" s="60">
        <v>174506.76</v>
      </c>
      <c r="F66" s="61">
        <f t="shared" si="0"/>
        <v>7.4495948772678761E-2</v>
      </c>
      <c r="G66" s="60">
        <v>6075730</v>
      </c>
      <c r="H66" s="60">
        <v>594931.27</v>
      </c>
      <c r="I66" s="61">
        <f t="shared" si="1"/>
        <v>9.7919306815806503E-2</v>
      </c>
      <c r="J66" s="60">
        <v>250000</v>
      </c>
      <c r="K66" s="60">
        <v>0</v>
      </c>
      <c r="L66" s="61">
        <v>0</v>
      </c>
    </row>
    <row r="67" spans="1:12" ht="68.25">
      <c r="A67" s="16" t="s">
        <v>122</v>
      </c>
      <c r="B67" s="17" t="s">
        <v>18</v>
      </c>
      <c r="C67" s="18" t="s">
        <v>123</v>
      </c>
      <c r="D67" s="82">
        <v>2324900</v>
      </c>
      <c r="E67" s="82">
        <v>146546.76</v>
      </c>
      <c r="F67" s="58">
        <f t="shared" si="0"/>
        <v>6.3033575637661834E-2</v>
      </c>
      <c r="G67" s="82">
        <v>6075730</v>
      </c>
      <c r="H67" s="82">
        <v>594931.27</v>
      </c>
      <c r="I67" s="58">
        <f t="shared" si="1"/>
        <v>9.7919306815806503E-2</v>
      </c>
      <c r="J67" s="82">
        <v>240000</v>
      </c>
      <c r="K67" s="82">
        <v>0</v>
      </c>
      <c r="L67" s="58">
        <v>0</v>
      </c>
    </row>
    <row r="68" spans="1:12" ht="57">
      <c r="A68" s="16" t="s">
        <v>124</v>
      </c>
      <c r="B68" s="17" t="s">
        <v>18</v>
      </c>
      <c r="C68" s="18" t="s">
        <v>125</v>
      </c>
      <c r="D68" s="82">
        <v>2574100</v>
      </c>
      <c r="E68" s="82">
        <v>88016.67</v>
      </c>
      <c r="F68" s="58">
        <f t="shared" si="0"/>
        <v>3.4193182083058153E-2</v>
      </c>
      <c r="G68" s="82">
        <v>1464900</v>
      </c>
      <c r="H68" s="82">
        <v>80807.710000000006</v>
      </c>
      <c r="I68" s="58">
        <f t="shared" si="1"/>
        <v>5.5162611782374228E-2</v>
      </c>
      <c r="J68" s="82">
        <v>0</v>
      </c>
      <c r="K68" s="82">
        <v>0</v>
      </c>
      <c r="L68" s="58">
        <v>0</v>
      </c>
    </row>
    <row r="69" spans="1:12" ht="68.25">
      <c r="A69" s="16" t="s">
        <v>126</v>
      </c>
      <c r="B69" s="17" t="s">
        <v>18</v>
      </c>
      <c r="C69" s="18" t="s">
        <v>127</v>
      </c>
      <c r="D69" s="82">
        <v>632100</v>
      </c>
      <c r="E69" s="82">
        <v>7208.91</v>
      </c>
      <c r="F69" s="58">
        <f t="shared" si="0"/>
        <v>1.14046986236355E-2</v>
      </c>
      <c r="G69" s="82">
        <v>0</v>
      </c>
      <c r="H69" s="82">
        <v>0</v>
      </c>
      <c r="I69" s="58">
        <v>0</v>
      </c>
      <c r="J69" s="82">
        <v>0</v>
      </c>
      <c r="K69" s="82">
        <v>0</v>
      </c>
      <c r="L69" s="58">
        <v>0</v>
      </c>
    </row>
    <row r="70" spans="1:12" ht="68.25">
      <c r="A70" s="16" t="s">
        <v>128</v>
      </c>
      <c r="B70" s="17" t="s">
        <v>18</v>
      </c>
      <c r="C70" s="18" t="s">
        <v>129</v>
      </c>
      <c r="D70" s="82">
        <v>1942000</v>
      </c>
      <c r="E70" s="82">
        <v>80807.759999999995</v>
      </c>
      <c r="F70" s="58">
        <f t="shared" si="0"/>
        <v>4.1610587023686918E-2</v>
      </c>
      <c r="G70" s="82">
        <v>1464900</v>
      </c>
      <c r="H70" s="82">
        <v>80807.710000000006</v>
      </c>
      <c r="I70" s="58">
        <f t="shared" si="1"/>
        <v>5.5162611782374228E-2</v>
      </c>
      <c r="J70" s="82">
        <v>0</v>
      </c>
      <c r="K70" s="82">
        <v>0</v>
      </c>
      <c r="L70" s="58">
        <v>0</v>
      </c>
    </row>
    <row r="71" spans="1:12" ht="57">
      <c r="A71" s="16" t="s">
        <v>130</v>
      </c>
      <c r="B71" s="17" t="s">
        <v>18</v>
      </c>
      <c r="C71" s="18" t="s">
        <v>131</v>
      </c>
      <c r="D71" s="82">
        <v>163600</v>
      </c>
      <c r="E71" s="82">
        <v>42659.69</v>
      </c>
      <c r="F71" s="58">
        <f t="shared" si="0"/>
        <v>0.26075605134474328</v>
      </c>
      <c r="G71" s="82">
        <v>0</v>
      </c>
      <c r="H71" s="82">
        <v>0</v>
      </c>
      <c r="I71" s="58">
        <v>0</v>
      </c>
      <c r="J71" s="82">
        <v>0</v>
      </c>
      <c r="K71" s="82">
        <v>0</v>
      </c>
      <c r="L71" s="58">
        <v>0</v>
      </c>
    </row>
    <row r="72" spans="1:12" ht="57">
      <c r="A72" s="16" t="s">
        <v>132</v>
      </c>
      <c r="B72" s="17" t="s">
        <v>18</v>
      </c>
      <c r="C72" s="18" t="s">
        <v>133</v>
      </c>
      <c r="D72" s="82">
        <v>163600</v>
      </c>
      <c r="E72" s="82">
        <v>42659.69</v>
      </c>
      <c r="F72" s="58">
        <f t="shared" si="0"/>
        <v>0.26075605134474328</v>
      </c>
      <c r="G72" s="82">
        <v>0</v>
      </c>
      <c r="H72" s="82">
        <v>0</v>
      </c>
      <c r="I72" s="58">
        <v>0</v>
      </c>
      <c r="J72" s="82">
        <v>0</v>
      </c>
      <c r="K72" s="82">
        <v>0</v>
      </c>
      <c r="L72" s="58">
        <v>0</v>
      </c>
    </row>
    <row r="73" spans="1:12" ht="68.25">
      <c r="A73" s="16" t="s">
        <v>134</v>
      </c>
      <c r="B73" s="17" t="s">
        <v>18</v>
      </c>
      <c r="C73" s="18" t="s">
        <v>135</v>
      </c>
      <c r="D73" s="82">
        <v>-786800</v>
      </c>
      <c r="E73" s="82">
        <v>0</v>
      </c>
      <c r="F73" s="58">
        <f t="shared" si="0"/>
        <v>0</v>
      </c>
      <c r="G73" s="82">
        <v>1923630</v>
      </c>
      <c r="H73" s="82">
        <v>219929.2</v>
      </c>
      <c r="I73" s="58">
        <f t="shared" si="1"/>
        <v>0.11433030260497082</v>
      </c>
      <c r="J73" s="82">
        <v>240000</v>
      </c>
      <c r="K73" s="82">
        <v>0</v>
      </c>
      <c r="L73" s="58">
        <v>0</v>
      </c>
    </row>
    <row r="74" spans="1:12" ht="57">
      <c r="A74" s="16" t="s">
        <v>136</v>
      </c>
      <c r="B74" s="17" t="s">
        <v>18</v>
      </c>
      <c r="C74" s="18" t="s">
        <v>137</v>
      </c>
      <c r="D74" s="82">
        <v>-786800</v>
      </c>
      <c r="E74" s="82">
        <v>0</v>
      </c>
      <c r="F74" s="58">
        <f t="shared" si="0"/>
        <v>0</v>
      </c>
      <c r="G74" s="82">
        <v>0</v>
      </c>
      <c r="H74" s="82">
        <v>0</v>
      </c>
      <c r="I74" s="58">
        <v>0</v>
      </c>
      <c r="J74" s="82">
        <v>0</v>
      </c>
      <c r="K74" s="82">
        <v>0</v>
      </c>
      <c r="L74" s="58">
        <v>0</v>
      </c>
    </row>
    <row r="75" spans="1:12" ht="57">
      <c r="A75" s="16" t="s">
        <v>138</v>
      </c>
      <c r="B75" s="17" t="s">
        <v>18</v>
      </c>
      <c r="C75" s="18" t="s">
        <v>139</v>
      </c>
      <c r="D75" s="82">
        <v>0</v>
      </c>
      <c r="E75" s="82">
        <v>0</v>
      </c>
      <c r="F75" s="58">
        <v>0</v>
      </c>
      <c r="G75" s="82">
        <v>0</v>
      </c>
      <c r="H75" s="82">
        <v>0</v>
      </c>
      <c r="I75" s="58">
        <v>0</v>
      </c>
      <c r="J75" s="82">
        <v>240000</v>
      </c>
      <c r="K75" s="82">
        <v>0</v>
      </c>
      <c r="L75" s="58">
        <v>0</v>
      </c>
    </row>
    <row r="76" spans="1:12" ht="57">
      <c r="A76" s="16" t="s">
        <v>140</v>
      </c>
      <c r="B76" s="17" t="s">
        <v>18</v>
      </c>
      <c r="C76" s="18" t="s">
        <v>141</v>
      </c>
      <c r="D76" s="82">
        <v>0</v>
      </c>
      <c r="E76" s="82">
        <v>0</v>
      </c>
      <c r="F76" s="58">
        <v>0</v>
      </c>
      <c r="G76" s="82">
        <v>1923630</v>
      </c>
      <c r="H76" s="82">
        <v>219929.2</v>
      </c>
      <c r="I76" s="58">
        <f t="shared" si="1"/>
        <v>0.11433030260497082</v>
      </c>
      <c r="J76" s="82">
        <v>0</v>
      </c>
      <c r="K76" s="82">
        <v>0</v>
      </c>
      <c r="L76" s="58">
        <v>0</v>
      </c>
    </row>
    <row r="77" spans="1:12" ht="34.5">
      <c r="A77" s="16" t="s">
        <v>142</v>
      </c>
      <c r="B77" s="17" t="s">
        <v>18</v>
      </c>
      <c r="C77" s="18" t="s">
        <v>143</v>
      </c>
      <c r="D77" s="82">
        <v>374000</v>
      </c>
      <c r="E77" s="82">
        <v>15870.4</v>
      </c>
      <c r="F77" s="58">
        <f t="shared" si="0"/>
        <v>4.2434224598930481E-2</v>
      </c>
      <c r="G77" s="82">
        <v>2687200</v>
      </c>
      <c r="H77" s="82">
        <v>294194.36</v>
      </c>
      <c r="I77" s="58">
        <f t="shared" si="1"/>
        <v>0.10947988984816909</v>
      </c>
      <c r="J77" s="82">
        <v>0</v>
      </c>
      <c r="K77" s="82">
        <v>0</v>
      </c>
      <c r="L77" s="58">
        <v>0</v>
      </c>
    </row>
    <row r="78" spans="1:12" ht="34.5">
      <c r="A78" s="16" t="s">
        <v>144</v>
      </c>
      <c r="B78" s="17" t="s">
        <v>18</v>
      </c>
      <c r="C78" s="18" t="s">
        <v>145</v>
      </c>
      <c r="D78" s="82">
        <v>374000</v>
      </c>
      <c r="E78" s="82">
        <v>15870.4</v>
      </c>
      <c r="F78" s="58">
        <f t="shared" ref="F78:F141" si="3">E78/D78</f>
        <v>4.2434224598930481E-2</v>
      </c>
      <c r="G78" s="82">
        <v>0</v>
      </c>
      <c r="H78" s="82">
        <v>0</v>
      </c>
      <c r="I78" s="58">
        <v>0</v>
      </c>
      <c r="J78" s="82">
        <v>0</v>
      </c>
      <c r="K78" s="82">
        <v>0</v>
      </c>
      <c r="L78" s="58">
        <v>0</v>
      </c>
    </row>
    <row r="79" spans="1:12" ht="34.5">
      <c r="A79" s="16" t="s">
        <v>146</v>
      </c>
      <c r="B79" s="17" t="s">
        <v>18</v>
      </c>
      <c r="C79" s="18" t="s">
        <v>147</v>
      </c>
      <c r="D79" s="82">
        <v>0</v>
      </c>
      <c r="E79" s="82">
        <v>0</v>
      </c>
      <c r="F79" s="58">
        <v>0</v>
      </c>
      <c r="G79" s="82">
        <v>2687200</v>
      </c>
      <c r="H79" s="82">
        <v>294194.36</v>
      </c>
      <c r="I79" s="58">
        <f t="shared" ref="I78:I141" si="4">H79/G79</f>
        <v>0.10947988984816909</v>
      </c>
      <c r="J79" s="82">
        <v>0</v>
      </c>
      <c r="K79" s="82">
        <v>0</v>
      </c>
      <c r="L79" s="58">
        <v>0</v>
      </c>
    </row>
    <row r="80" spans="1:12" ht="23.25">
      <c r="A80" s="16" t="s">
        <v>148</v>
      </c>
      <c r="B80" s="17" t="s">
        <v>18</v>
      </c>
      <c r="C80" s="18" t="s">
        <v>149</v>
      </c>
      <c r="D80" s="82">
        <v>17600</v>
      </c>
      <c r="E80" s="82">
        <v>0</v>
      </c>
      <c r="F80" s="58">
        <f t="shared" si="3"/>
        <v>0</v>
      </c>
      <c r="G80" s="82">
        <v>0</v>
      </c>
      <c r="H80" s="82">
        <v>0</v>
      </c>
      <c r="I80" s="58">
        <v>0</v>
      </c>
      <c r="J80" s="82">
        <v>10000</v>
      </c>
      <c r="K80" s="82">
        <v>0</v>
      </c>
      <c r="L80" s="58">
        <v>0</v>
      </c>
    </row>
    <row r="81" spans="1:12" ht="34.5">
      <c r="A81" s="16" t="s">
        <v>150</v>
      </c>
      <c r="B81" s="17" t="s">
        <v>18</v>
      </c>
      <c r="C81" s="18" t="s">
        <v>151</v>
      </c>
      <c r="D81" s="82">
        <v>17600</v>
      </c>
      <c r="E81" s="82">
        <v>0</v>
      </c>
      <c r="F81" s="58">
        <f t="shared" si="3"/>
        <v>0</v>
      </c>
      <c r="G81" s="82">
        <v>0</v>
      </c>
      <c r="H81" s="82">
        <v>0</v>
      </c>
      <c r="I81" s="58">
        <v>0</v>
      </c>
      <c r="J81" s="82">
        <v>10000</v>
      </c>
      <c r="K81" s="82">
        <v>0</v>
      </c>
      <c r="L81" s="58">
        <v>0</v>
      </c>
    </row>
    <row r="82" spans="1:12" ht="45.75">
      <c r="A82" s="16" t="s">
        <v>152</v>
      </c>
      <c r="B82" s="17" t="s">
        <v>18</v>
      </c>
      <c r="C82" s="18" t="s">
        <v>153</v>
      </c>
      <c r="D82" s="82">
        <v>17600</v>
      </c>
      <c r="E82" s="82">
        <v>0</v>
      </c>
      <c r="F82" s="58">
        <f t="shared" si="3"/>
        <v>0</v>
      </c>
      <c r="G82" s="82">
        <v>0</v>
      </c>
      <c r="H82" s="82">
        <v>0</v>
      </c>
      <c r="I82" s="58">
        <v>0</v>
      </c>
      <c r="J82" s="82">
        <v>0</v>
      </c>
      <c r="K82" s="82">
        <v>0</v>
      </c>
      <c r="L82" s="58">
        <v>0</v>
      </c>
    </row>
    <row r="83" spans="1:12" ht="45.75">
      <c r="A83" s="16" t="s">
        <v>154</v>
      </c>
      <c r="B83" s="17" t="s">
        <v>18</v>
      </c>
      <c r="C83" s="18" t="s">
        <v>155</v>
      </c>
      <c r="D83" s="82">
        <v>0</v>
      </c>
      <c r="E83" s="82">
        <v>0</v>
      </c>
      <c r="F83" s="58">
        <v>0</v>
      </c>
      <c r="G83" s="82">
        <v>0</v>
      </c>
      <c r="H83" s="82">
        <v>0</v>
      </c>
      <c r="I83" s="58">
        <v>0</v>
      </c>
      <c r="J83" s="82">
        <v>10000</v>
      </c>
      <c r="K83" s="82">
        <v>0</v>
      </c>
      <c r="L83" s="58">
        <v>0</v>
      </c>
    </row>
    <row r="84" spans="1:12" ht="68.25">
      <c r="A84" s="16" t="s">
        <v>156</v>
      </c>
      <c r="B84" s="17" t="s">
        <v>18</v>
      </c>
      <c r="C84" s="18" t="s">
        <v>157</v>
      </c>
      <c r="D84" s="82">
        <v>0</v>
      </c>
      <c r="E84" s="82">
        <v>27960</v>
      </c>
      <c r="F84" s="58">
        <v>0</v>
      </c>
      <c r="G84" s="82">
        <v>0</v>
      </c>
      <c r="H84" s="82">
        <v>0</v>
      </c>
      <c r="I84" s="58">
        <v>0</v>
      </c>
      <c r="J84" s="82">
        <v>0</v>
      </c>
      <c r="K84" s="82">
        <v>0</v>
      </c>
      <c r="L84" s="58">
        <v>0</v>
      </c>
    </row>
    <row r="85" spans="1:12" ht="68.25">
      <c r="A85" s="16" t="s">
        <v>158</v>
      </c>
      <c r="B85" s="17" t="s">
        <v>18</v>
      </c>
      <c r="C85" s="18" t="s">
        <v>159</v>
      </c>
      <c r="D85" s="82">
        <v>0</v>
      </c>
      <c r="E85" s="82">
        <v>27960</v>
      </c>
      <c r="F85" s="58">
        <v>0</v>
      </c>
      <c r="G85" s="82">
        <v>0</v>
      </c>
      <c r="H85" s="82">
        <v>0</v>
      </c>
      <c r="I85" s="58">
        <v>0</v>
      </c>
      <c r="J85" s="82">
        <v>0</v>
      </c>
      <c r="K85" s="82">
        <v>0</v>
      </c>
      <c r="L85" s="58">
        <v>0</v>
      </c>
    </row>
    <row r="86" spans="1:12" ht="68.25">
      <c r="A86" s="16" t="s">
        <v>160</v>
      </c>
      <c r="B86" s="17" t="s">
        <v>18</v>
      </c>
      <c r="C86" s="18" t="s">
        <v>161</v>
      </c>
      <c r="D86" s="82">
        <v>0</v>
      </c>
      <c r="E86" s="82">
        <v>27960</v>
      </c>
      <c r="F86" s="58">
        <v>0</v>
      </c>
      <c r="G86" s="82">
        <v>0</v>
      </c>
      <c r="H86" s="82">
        <v>0</v>
      </c>
      <c r="I86" s="58">
        <v>0</v>
      </c>
      <c r="J86" s="82">
        <v>0</v>
      </c>
      <c r="K86" s="82">
        <v>0</v>
      </c>
      <c r="L86" s="58">
        <v>0</v>
      </c>
    </row>
    <row r="87" spans="1:12" s="41" customFormat="1" ht="23.25">
      <c r="A87" s="39" t="s">
        <v>162</v>
      </c>
      <c r="B87" s="40" t="s">
        <v>18</v>
      </c>
      <c r="C87" s="83" t="s">
        <v>163</v>
      </c>
      <c r="D87" s="60">
        <v>443900</v>
      </c>
      <c r="E87" s="60">
        <v>161509.25</v>
      </c>
      <c r="F87" s="61">
        <f t="shared" si="3"/>
        <v>0.36384151835999101</v>
      </c>
      <c r="G87" s="60">
        <v>0</v>
      </c>
      <c r="H87" s="60">
        <v>0</v>
      </c>
      <c r="I87" s="61">
        <v>0</v>
      </c>
      <c r="J87" s="60">
        <v>0</v>
      </c>
      <c r="K87" s="60">
        <v>0</v>
      </c>
      <c r="L87" s="61">
        <v>0</v>
      </c>
    </row>
    <row r="88" spans="1:12">
      <c r="A88" s="16" t="s">
        <v>164</v>
      </c>
      <c r="B88" s="17" t="s">
        <v>18</v>
      </c>
      <c r="C88" s="18" t="s">
        <v>165</v>
      </c>
      <c r="D88" s="82">
        <v>443900</v>
      </c>
      <c r="E88" s="82">
        <v>161509.25</v>
      </c>
      <c r="F88" s="58">
        <f t="shared" si="3"/>
        <v>0.36384151835999101</v>
      </c>
      <c r="G88" s="82">
        <v>0</v>
      </c>
      <c r="H88" s="82">
        <v>0</v>
      </c>
      <c r="I88" s="58">
        <v>0</v>
      </c>
      <c r="J88" s="82">
        <v>0</v>
      </c>
      <c r="K88" s="82">
        <v>0</v>
      </c>
      <c r="L88" s="58">
        <v>0</v>
      </c>
    </row>
    <row r="89" spans="1:12" ht="23.25">
      <c r="A89" s="16" t="s">
        <v>166</v>
      </c>
      <c r="B89" s="17" t="s">
        <v>18</v>
      </c>
      <c r="C89" s="18" t="s">
        <v>167</v>
      </c>
      <c r="D89" s="82">
        <v>379500</v>
      </c>
      <c r="E89" s="82">
        <v>57575.24</v>
      </c>
      <c r="F89" s="58">
        <f t="shared" si="3"/>
        <v>0.15171341238471672</v>
      </c>
      <c r="G89" s="82">
        <v>0</v>
      </c>
      <c r="H89" s="82">
        <v>0</v>
      </c>
      <c r="I89" s="58">
        <v>0</v>
      </c>
      <c r="J89" s="82">
        <v>0</v>
      </c>
      <c r="K89" s="82">
        <v>0</v>
      </c>
      <c r="L89" s="58">
        <v>0</v>
      </c>
    </row>
    <row r="90" spans="1:12">
      <c r="A90" s="16" t="s">
        <v>168</v>
      </c>
      <c r="B90" s="17" t="s">
        <v>18</v>
      </c>
      <c r="C90" s="18" t="s">
        <v>169</v>
      </c>
      <c r="D90" s="82">
        <v>4400</v>
      </c>
      <c r="E90" s="82">
        <v>0</v>
      </c>
      <c r="F90" s="58">
        <f t="shared" si="3"/>
        <v>0</v>
      </c>
      <c r="G90" s="82">
        <v>0</v>
      </c>
      <c r="H90" s="82">
        <v>0</v>
      </c>
      <c r="I90" s="58">
        <v>0</v>
      </c>
      <c r="J90" s="82">
        <v>0</v>
      </c>
      <c r="K90" s="82">
        <v>0</v>
      </c>
      <c r="L90" s="58">
        <v>0</v>
      </c>
    </row>
    <row r="91" spans="1:12">
      <c r="A91" s="16" t="s">
        <v>170</v>
      </c>
      <c r="B91" s="17" t="s">
        <v>18</v>
      </c>
      <c r="C91" s="18" t="s">
        <v>171</v>
      </c>
      <c r="D91" s="82">
        <v>60000</v>
      </c>
      <c r="E91" s="82">
        <v>103934.01</v>
      </c>
      <c r="F91" s="58">
        <f t="shared" si="3"/>
        <v>1.7322335</v>
      </c>
      <c r="G91" s="82">
        <v>0</v>
      </c>
      <c r="H91" s="82">
        <v>0</v>
      </c>
      <c r="I91" s="58">
        <v>0</v>
      </c>
      <c r="J91" s="82">
        <v>0</v>
      </c>
      <c r="K91" s="82">
        <v>0</v>
      </c>
      <c r="L91" s="58">
        <v>0</v>
      </c>
    </row>
    <row r="92" spans="1:12">
      <c r="A92" s="16" t="s">
        <v>172</v>
      </c>
      <c r="B92" s="17" t="s">
        <v>18</v>
      </c>
      <c r="C92" s="18" t="s">
        <v>173</v>
      </c>
      <c r="D92" s="82">
        <v>55000</v>
      </c>
      <c r="E92" s="82">
        <v>103132.11</v>
      </c>
      <c r="F92" s="58">
        <f t="shared" si="3"/>
        <v>1.8751292727272728</v>
      </c>
      <c r="G92" s="82">
        <v>0</v>
      </c>
      <c r="H92" s="82">
        <v>0</v>
      </c>
      <c r="I92" s="58">
        <v>0</v>
      </c>
      <c r="J92" s="82">
        <v>0</v>
      </c>
      <c r="K92" s="82">
        <v>0</v>
      </c>
      <c r="L92" s="58">
        <v>0</v>
      </c>
    </row>
    <row r="93" spans="1:12">
      <c r="A93" s="16" t="s">
        <v>174</v>
      </c>
      <c r="B93" s="17" t="s">
        <v>18</v>
      </c>
      <c r="C93" s="18" t="s">
        <v>175</v>
      </c>
      <c r="D93" s="82">
        <v>5000</v>
      </c>
      <c r="E93" s="82">
        <v>801.9</v>
      </c>
      <c r="F93" s="58">
        <f t="shared" si="3"/>
        <v>0.16037999999999999</v>
      </c>
      <c r="G93" s="82">
        <v>0</v>
      </c>
      <c r="H93" s="82">
        <v>0</v>
      </c>
      <c r="I93" s="58">
        <v>0</v>
      </c>
      <c r="J93" s="82">
        <v>0</v>
      </c>
      <c r="K93" s="82">
        <v>0</v>
      </c>
      <c r="L93" s="58">
        <v>0</v>
      </c>
    </row>
    <row r="94" spans="1:12" s="41" customFormat="1" ht="23.25">
      <c r="A94" s="39" t="s">
        <v>176</v>
      </c>
      <c r="B94" s="40" t="s">
        <v>18</v>
      </c>
      <c r="C94" s="83" t="s">
        <v>177</v>
      </c>
      <c r="D94" s="60">
        <v>29843200</v>
      </c>
      <c r="E94" s="60">
        <v>3079107.81</v>
      </c>
      <c r="F94" s="61">
        <f t="shared" si="3"/>
        <v>0.10317619457698907</v>
      </c>
      <c r="G94" s="60">
        <v>242000</v>
      </c>
      <c r="H94" s="60">
        <v>80894.66</v>
      </c>
      <c r="I94" s="61">
        <f t="shared" si="4"/>
        <v>0.33427545454545454</v>
      </c>
      <c r="J94" s="60">
        <v>325000</v>
      </c>
      <c r="K94" s="60">
        <v>145350</v>
      </c>
      <c r="L94" s="61">
        <f t="shared" ref="L78:L141" si="5">K94/J94</f>
        <v>0.44723076923076921</v>
      </c>
    </row>
    <row r="95" spans="1:12">
      <c r="A95" s="16" t="s">
        <v>178</v>
      </c>
      <c r="B95" s="17" t="s">
        <v>18</v>
      </c>
      <c r="C95" s="18" t="s">
        <v>179</v>
      </c>
      <c r="D95" s="82">
        <v>29843200</v>
      </c>
      <c r="E95" s="82">
        <v>3045715.85</v>
      </c>
      <c r="F95" s="58">
        <f t="shared" si="3"/>
        <v>0.10205728105565087</v>
      </c>
      <c r="G95" s="82">
        <v>200000</v>
      </c>
      <c r="H95" s="82">
        <v>80894.66</v>
      </c>
      <c r="I95" s="58">
        <f t="shared" si="4"/>
        <v>0.40447330000000004</v>
      </c>
      <c r="J95" s="82">
        <v>325000</v>
      </c>
      <c r="K95" s="82">
        <v>145350</v>
      </c>
      <c r="L95" s="58">
        <f t="shared" si="5"/>
        <v>0.44723076923076921</v>
      </c>
    </row>
    <row r="96" spans="1:12">
      <c r="A96" s="16" t="s">
        <v>180</v>
      </c>
      <c r="B96" s="17" t="s">
        <v>18</v>
      </c>
      <c r="C96" s="18" t="s">
        <v>181</v>
      </c>
      <c r="D96" s="82">
        <v>29843200</v>
      </c>
      <c r="E96" s="82">
        <v>3045715.85</v>
      </c>
      <c r="F96" s="58">
        <f t="shared" si="3"/>
        <v>0.10205728105565087</v>
      </c>
      <c r="G96" s="82">
        <v>200000</v>
      </c>
      <c r="H96" s="82">
        <v>80894.66</v>
      </c>
      <c r="I96" s="58">
        <f t="shared" si="4"/>
        <v>0.40447330000000004</v>
      </c>
      <c r="J96" s="82">
        <v>325000</v>
      </c>
      <c r="K96" s="82">
        <v>145350</v>
      </c>
      <c r="L96" s="58">
        <f t="shared" si="5"/>
        <v>0.44723076923076921</v>
      </c>
    </row>
    <row r="97" spans="1:12" ht="23.25">
      <c r="A97" s="16" t="s">
        <v>182</v>
      </c>
      <c r="B97" s="17" t="s">
        <v>18</v>
      </c>
      <c r="C97" s="18" t="s">
        <v>183</v>
      </c>
      <c r="D97" s="82">
        <v>29843200</v>
      </c>
      <c r="E97" s="82">
        <v>3045715.85</v>
      </c>
      <c r="F97" s="58">
        <f t="shared" si="3"/>
        <v>0.10205728105565087</v>
      </c>
      <c r="G97" s="82">
        <v>0</v>
      </c>
      <c r="H97" s="82">
        <v>0</v>
      </c>
      <c r="I97" s="58">
        <v>0</v>
      </c>
      <c r="J97" s="82">
        <v>0</v>
      </c>
      <c r="K97" s="82">
        <v>0</v>
      </c>
      <c r="L97" s="58">
        <v>0</v>
      </c>
    </row>
    <row r="98" spans="1:12" ht="23.25">
      <c r="A98" s="16" t="s">
        <v>184</v>
      </c>
      <c r="B98" s="17" t="s">
        <v>18</v>
      </c>
      <c r="C98" s="18" t="s">
        <v>185</v>
      </c>
      <c r="D98" s="82">
        <v>0</v>
      </c>
      <c r="E98" s="82">
        <v>0</v>
      </c>
      <c r="F98" s="58">
        <v>0</v>
      </c>
      <c r="G98" s="82">
        <v>0</v>
      </c>
      <c r="H98" s="82">
        <v>0</v>
      </c>
      <c r="I98" s="58">
        <v>0</v>
      </c>
      <c r="J98" s="82">
        <v>325000</v>
      </c>
      <c r="K98" s="82">
        <v>145350</v>
      </c>
      <c r="L98" s="58">
        <f t="shared" si="5"/>
        <v>0.44723076923076921</v>
      </c>
    </row>
    <row r="99" spans="1:12" ht="23.25">
      <c r="A99" s="16" t="s">
        <v>186</v>
      </c>
      <c r="B99" s="17" t="s">
        <v>18</v>
      </c>
      <c r="C99" s="18" t="s">
        <v>187</v>
      </c>
      <c r="D99" s="82">
        <v>0</v>
      </c>
      <c r="E99" s="82">
        <v>0</v>
      </c>
      <c r="F99" s="58">
        <v>0</v>
      </c>
      <c r="G99" s="82">
        <v>200000</v>
      </c>
      <c r="H99" s="82">
        <v>80894.66</v>
      </c>
      <c r="I99" s="58">
        <f t="shared" si="4"/>
        <v>0.40447330000000004</v>
      </c>
      <c r="J99" s="82">
        <v>0</v>
      </c>
      <c r="K99" s="82">
        <v>0</v>
      </c>
      <c r="L99" s="58">
        <v>0</v>
      </c>
    </row>
    <row r="100" spans="1:12">
      <c r="A100" s="16" t="s">
        <v>188</v>
      </c>
      <c r="B100" s="17" t="s">
        <v>18</v>
      </c>
      <c r="C100" s="18" t="s">
        <v>189</v>
      </c>
      <c r="D100" s="82">
        <v>0</v>
      </c>
      <c r="E100" s="82">
        <v>33391.96</v>
      </c>
      <c r="F100" s="58">
        <v>0</v>
      </c>
      <c r="G100" s="82">
        <v>42000</v>
      </c>
      <c r="H100" s="82">
        <v>0</v>
      </c>
      <c r="I100" s="58">
        <v>0</v>
      </c>
      <c r="J100" s="82">
        <v>0</v>
      </c>
      <c r="K100" s="82">
        <v>0</v>
      </c>
      <c r="L100" s="58">
        <v>0</v>
      </c>
    </row>
    <row r="101" spans="1:12" ht="23.25">
      <c r="A101" s="16" t="s">
        <v>190</v>
      </c>
      <c r="B101" s="17" t="s">
        <v>18</v>
      </c>
      <c r="C101" s="18" t="s">
        <v>191</v>
      </c>
      <c r="D101" s="82">
        <v>0</v>
      </c>
      <c r="E101" s="82">
        <v>9820.66</v>
      </c>
      <c r="F101" s="58">
        <v>0</v>
      </c>
      <c r="G101" s="82">
        <v>0</v>
      </c>
      <c r="H101" s="82">
        <v>0</v>
      </c>
      <c r="I101" s="58">
        <v>0</v>
      </c>
      <c r="J101" s="82">
        <v>0</v>
      </c>
      <c r="K101" s="82">
        <v>0</v>
      </c>
      <c r="L101" s="58">
        <v>0</v>
      </c>
    </row>
    <row r="102" spans="1:12" ht="34.5">
      <c r="A102" s="16" t="s">
        <v>192</v>
      </c>
      <c r="B102" s="17" t="s">
        <v>18</v>
      </c>
      <c r="C102" s="18" t="s">
        <v>193</v>
      </c>
      <c r="D102" s="82">
        <v>0</v>
      </c>
      <c r="E102" s="82">
        <v>9820.66</v>
      </c>
      <c r="F102" s="58">
        <v>0</v>
      </c>
      <c r="G102" s="82">
        <v>0</v>
      </c>
      <c r="H102" s="82">
        <v>0</v>
      </c>
      <c r="I102" s="58">
        <v>0</v>
      </c>
      <c r="J102" s="82">
        <v>0</v>
      </c>
      <c r="K102" s="82">
        <v>0</v>
      </c>
      <c r="L102" s="58">
        <v>0</v>
      </c>
    </row>
    <row r="103" spans="1:12">
      <c r="A103" s="16" t="s">
        <v>194</v>
      </c>
      <c r="B103" s="17" t="s">
        <v>18</v>
      </c>
      <c r="C103" s="18" t="s">
        <v>195</v>
      </c>
      <c r="D103" s="82">
        <v>0</v>
      </c>
      <c r="E103" s="82">
        <v>23571.3</v>
      </c>
      <c r="F103" s="58">
        <v>0</v>
      </c>
      <c r="G103" s="82">
        <v>42000</v>
      </c>
      <c r="H103" s="82">
        <v>0</v>
      </c>
      <c r="I103" s="58">
        <v>0</v>
      </c>
      <c r="J103" s="82">
        <v>0</v>
      </c>
      <c r="K103" s="82">
        <v>0</v>
      </c>
      <c r="L103" s="58">
        <v>0</v>
      </c>
    </row>
    <row r="104" spans="1:12" ht="23.25">
      <c r="A104" s="16" t="s">
        <v>196</v>
      </c>
      <c r="B104" s="17" t="s">
        <v>18</v>
      </c>
      <c r="C104" s="18" t="s">
        <v>197</v>
      </c>
      <c r="D104" s="82">
        <v>0</v>
      </c>
      <c r="E104" s="82">
        <v>23571.3</v>
      </c>
      <c r="F104" s="58">
        <v>0</v>
      </c>
      <c r="G104" s="82">
        <v>0</v>
      </c>
      <c r="H104" s="82">
        <v>0</v>
      </c>
      <c r="I104" s="58">
        <v>0</v>
      </c>
      <c r="J104" s="82">
        <v>0</v>
      </c>
      <c r="K104" s="82">
        <v>0</v>
      </c>
      <c r="L104" s="58">
        <v>0</v>
      </c>
    </row>
    <row r="105" spans="1:12" ht="23.25">
      <c r="A105" s="16" t="s">
        <v>198</v>
      </c>
      <c r="B105" s="17" t="s">
        <v>18</v>
      </c>
      <c r="C105" s="18" t="s">
        <v>199</v>
      </c>
      <c r="D105" s="82">
        <v>0</v>
      </c>
      <c r="E105" s="82">
        <v>0</v>
      </c>
      <c r="F105" s="58">
        <v>0</v>
      </c>
      <c r="G105" s="82">
        <v>42000</v>
      </c>
      <c r="H105" s="82">
        <v>0</v>
      </c>
      <c r="I105" s="58">
        <v>0</v>
      </c>
      <c r="J105" s="82">
        <v>0</v>
      </c>
      <c r="K105" s="82">
        <v>0</v>
      </c>
      <c r="L105" s="58">
        <v>0</v>
      </c>
    </row>
    <row r="106" spans="1:12" s="41" customFormat="1" ht="23.25">
      <c r="A106" s="39" t="s">
        <v>200</v>
      </c>
      <c r="B106" s="40" t="s">
        <v>18</v>
      </c>
      <c r="C106" s="83" t="s">
        <v>201</v>
      </c>
      <c r="D106" s="60">
        <v>1305000</v>
      </c>
      <c r="E106" s="60">
        <v>12457.73</v>
      </c>
      <c r="F106" s="61">
        <f t="shared" si="3"/>
        <v>9.5461532567049801E-3</v>
      </c>
      <c r="G106" s="60">
        <v>705900</v>
      </c>
      <c r="H106" s="60">
        <v>10131.780000000001</v>
      </c>
      <c r="I106" s="61">
        <f t="shared" si="4"/>
        <v>1.4352996175095624E-2</v>
      </c>
      <c r="J106" s="60">
        <v>0</v>
      </c>
      <c r="K106" s="60">
        <v>0</v>
      </c>
      <c r="L106" s="61">
        <v>0</v>
      </c>
    </row>
    <row r="107" spans="1:12" ht="68.25">
      <c r="A107" s="16" t="s">
        <v>202</v>
      </c>
      <c r="B107" s="17" t="s">
        <v>18</v>
      </c>
      <c r="C107" s="18" t="s">
        <v>203</v>
      </c>
      <c r="D107" s="82">
        <v>190000</v>
      </c>
      <c r="E107" s="82">
        <v>0</v>
      </c>
      <c r="F107" s="58">
        <f t="shared" si="3"/>
        <v>0</v>
      </c>
      <c r="G107" s="82">
        <v>144800</v>
      </c>
      <c r="H107" s="82">
        <v>0</v>
      </c>
      <c r="I107" s="58">
        <v>0</v>
      </c>
      <c r="J107" s="82">
        <v>0</v>
      </c>
      <c r="K107" s="82">
        <v>0</v>
      </c>
      <c r="L107" s="58">
        <v>0</v>
      </c>
    </row>
    <row r="108" spans="1:12" ht="79.5">
      <c r="A108" s="16" t="s">
        <v>204</v>
      </c>
      <c r="B108" s="17" t="s">
        <v>18</v>
      </c>
      <c r="C108" s="18" t="s">
        <v>205</v>
      </c>
      <c r="D108" s="82">
        <v>190000</v>
      </c>
      <c r="E108" s="82">
        <v>0</v>
      </c>
      <c r="F108" s="58">
        <f t="shared" si="3"/>
        <v>0</v>
      </c>
      <c r="G108" s="82">
        <v>0</v>
      </c>
      <c r="H108" s="82">
        <v>0</v>
      </c>
      <c r="I108" s="58">
        <v>0</v>
      </c>
      <c r="J108" s="82">
        <v>0</v>
      </c>
      <c r="K108" s="82">
        <v>0</v>
      </c>
      <c r="L108" s="58">
        <v>0</v>
      </c>
    </row>
    <row r="109" spans="1:12" ht="68.25">
      <c r="A109" s="16" t="s">
        <v>206</v>
      </c>
      <c r="B109" s="17" t="s">
        <v>18</v>
      </c>
      <c r="C109" s="18" t="s">
        <v>207</v>
      </c>
      <c r="D109" s="82">
        <v>190000</v>
      </c>
      <c r="E109" s="82">
        <v>0</v>
      </c>
      <c r="F109" s="58">
        <f t="shared" si="3"/>
        <v>0</v>
      </c>
      <c r="G109" s="82">
        <v>0</v>
      </c>
      <c r="H109" s="82">
        <v>0</v>
      </c>
      <c r="I109" s="58">
        <v>0</v>
      </c>
      <c r="J109" s="82">
        <v>0</v>
      </c>
      <c r="K109" s="82">
        <v>0</v>
      </c>
      <c r="L109" s="58">
        <v>0</v>
      </c>
    </row>
    <row r="110" spans="1:12" ht="79.5">
      <c r="A110" s="16" t="s">
        <v>208</v>
      </c>
      <c r="B110" s="17" t="s">
        <v>18</v>
      </c>
      <c r="C110" s="18" t="s">
        <v>209</v>
      </c>
      <c r="D110" s="82">
        <v>0</v>
      </c>
      <c r="E110" s="82">
        <v>0</v>
      </c>
      <c r="F110" s="58">
        <v>0</v>
      </c>
      <c r="G110" s="82">
        <v>144800</v>
      </c>
      <c r="H110" s="82">
        <v>0</v>
      </c>
      <c r="I110" s="58">
        <v>0</v>
      </c>
      <c r="J110" s="82">
        <v>0</v>
      </c>
      <c r="K110" s="82">
        <v>0</v>
      </c>
      <c r="L110" s="58">
        <v>0</v>
      </c>
    </row>
    <row r="111" spans="1:12" ht="68.25">
      <c r="A111" s="16" t="s">
        <v>210</v>
      </c>
      <c r="B111" s="17" t="s">
        <v>18</v>
      </c>
      <c r="C111" s="18" t="s">
        <v>211</v>
      </c>
      <c r="D111" s="82">
        <v>0</v>
      </c>
      <c r="E111" s="82">
        <v>0</v>
      </c>
      <c r="F111" s="58">
        <v>0</v>
      </c>
      <c r="G111" s="82">
        <v>144800</v>
      </c>
      <c r="H111" s="82">
        <v>0</v>
      </c>
      <c r="I111" s="58">
        <v>0</v>
      </c>
      <c r="J111" s="82">
        <v>0</v>
      </c>
      <c r="K111" s="82">
        <v>0</v>
      </c>
      <c r="L111" s="58">
        <v>0</v>
      </c>
    </row>
    <row r="112" spans="1:12" ht="23.25">
      <c r="A112" s="16" t="s">
        <v>212</v>
      </c>
      <c r="B112" s="17" t="s">
        <v>18</v>
      </c>
      <c r="C112" s="18" t="s">
        <v>213</v>
      </c>
      <c r="D112" s="82">
        <v>1115000</v>
      </c>
      <c r="E112" s="82">
        <v>11848.36</v>
      </c>
      <c r="F112" s="58">
        <f t="shared" si="3"/>
        <v>1.0626331838565022E-2</v>
      </c>
      <c r="G112" s="82">
        <v>551100</v>
      </c>
      <c r="H112" s="82">
        <v>9522.41</v>
      </c>
      <c r="I112" s="58">
        <f t="shared" si="4"/>
        <v>1.7278914897477772E-2</v>
      </c>
      <c r="J112" s="82">
        <v>0</v>
      </c>
      <c r="K112" s="82">
        <v>0</v>
      </c>
      <c r="L112" s="58">
        <v>0</v>
      </c>
    </row>
    <row r="113" spans="1:12" ht="23.25">
      <c r="A113" s="16" t="s">
        <v>214</v>
      </c>
      <c r="B113" s="17" t="s">
        <v>18</v>
      </c>
      <c r="C113" s="18" t="s">
        <v>215</v>
      </c>
      <c r="D113" s="82">
        <v>1115000</v>
      </c>
      <c r="E113" s="82">
        <v>11848.36</v>
      </c>
      <c r="F113" s="58">
        <f t="shared" si="3"/>
        <v>1.0626331838565022E-2</v>
      </c>
      <c r="G113" s="82">
        <v>551100</v>
      </c>
      <c r="H113" s="82">
        <v>9522.41</v>
      </c>
      <c r="I113" s="58">
        <f t="shared" si="4"/>
        <v>1.7278914897477772E-2</v>
      </c>
      <c r="J113" s="82">
        <v>0</v>
      </c>
      <c r="K113" s="82">
        <v>0</v>
      </c>
      <c r="L113" s="58">
        <v>0</v>
      </c>
    </row>
    <row r="114" spans="1:12" ht="45.75">
      <c r="A114" s="16" t="s">
        <v>216</v>
      </c>
      <c r="B114" s="17" t="s">
        <v>18</v>
      </c>
      <c r="C114" s="18" t="s">
        <v>217</v>
      </c>
      <c r="D114" s="82">
        <v>520000</v>
      </c>
      <c r="E114" s="82">
        <v>2325.96</v>
      </c>
      <c r="F114" s="58">
        <f t="shared" si="3"/>
        <v>4.4730000000000004E-3</v>
      </c>
      <c r="G114" s="82">
        <v>0</v>
      </c>
      <c r="H114" s="82">
        <v>0</v>
      </c>
      <c r="I114" s="58">
        <v>0</v>
      </c>
      <c r="J114" s="82">
        <v>0</v>
      </c>
      <c r="K114" s="82">
        <v>0</v>
      </c>
      <c r="L114" s="58">
        <v>0</v>
      </c>
    </row>
    <row r="115" spans="1:12" ht="34.5">
      <c r="A115" s="16" t="s">
        <v>218</v>
      </c>
      <c r="B115" s="17" t="s">
        <v>18</v>
      </c>
      <c r="C115" s="18" t="s">
        <v>219</v>
      </c>
      <c r="D115" s="82">
        <v>595000</v>
      </c>
      <c r="E115" s="82">
        <v>9522.4</v>
      </c>
      <c r="F115" s="58">
        <f t="shared" si="3"/>
        <v>1.6004033613445379E-2</v>
      </c>
      <c r="G115" s="82">
        <v>551100</v>
      </c>
      <c r="H115" s="82">
        <v>9522.41</v>
      </c>
      <c r="I115" s="58">
        <f t="shared" si="4"/>
        <v>1.7278914897477772E-2</v>
      </c>
      <c r="J115" s="82">
        <v>0</v>
      </c>
      <c r="K115" s="82">
        <v>0</v>
      </c>
      <c r="L115" s="58">
        <v>0</v>
      </c>
    </row>
    <row r="116" spans="1:12" ht="57">
      <c r="A116" s="16" t="s">
        <v>220</v>
      </c>
      <c r="B116" s="17" t="s">
        <v>18</v>
      </c>
      <c r="C116" s="18" t="s">
        <v>221</v>
      </c>
      <c r="D116" s="82">
        <v>0</v>
      </c>
      <c r="E116" s="82">
        <v>609.37</v>
      </c>
      <c r="F116" s="58">
        <v>0</v>
      </c>
      <c r="G116" s="82">
        <v>10000</v>
      </c>
      <c r="H116" s="82">
        <v>609.37</v>
      </c>
      <c r="I116" s="58">
        <f t="shared" si="4"/>
        <v>6.0936999999999998E-2</v>
      </c>
      <c r="J116" s="82">
        <v>0</v>
      </c>
      <c r="K116" s="82">
        <v>0</v>
      </c>
      <c r="L116" s="58">
        <v>0</v>
      </c>
    </row>
    <row r="117" spans="1:12" ht="57">
      <c r="A117" s="16" t="s">
        <v>222</v>
      </c>
      <c r="B117" s="17" t="s">
        <v>18</v>
      </c>
      <c r="C117" s="18" t="s">
        <v>223</v>
      </c>
      <c r="D117" s="82">
        <v>0</v>
      </c>
      <c r="E117" s="82">
        <v>609.37</v>
      </c>
      <c r="F117" s="58">
        <v>0</v>
      </c>
      <c r="G117" s="82">
        <v>10000</v>
      </c>
      <c r="H117" s="82">
        <v>609.37</v>
      </c>
      <c r="I117" s="58">
        <f t="shared" si="4"/>
        <v>6.0936999999999998E-2</v>
      </c>
      <c r="J117" s="82">
        <v>0</v>
      </c>
      <c r="K117" s="82">
        <v>0</v>
      </c>
      <c r="L117" s="58">
        <v>0</v>
      </c>
    </row>
    <row r="118" spans="1:12" ht="68.25">
      <c r="A118" s="16" t="s">
        <v>224</v>
      </c>
      <c r="B118" s="17" t="s">
        <v>18</v>
      </c>
      <c r="C118" s="18" t="s">
        <v>225</v>
      </c>
      <c r="D118" s="82">
        <v>0</v>
      </c>
      <c r="E118" s="82">
        <v>609.37</v>
      </c>
      <c r="F118" s="58">
        <v>0</v>
      </c>
      <c r="G118" s="82">
        <v>10000</v>
      </c>
      <c r="H118" s="82">
        <v>609.37</v>
      </c>
      <c r="I118" s="58">
        <f t="shared" si="4"/>
        <v>6.0936999999999998E-2</v>
      </c>
      <c r="J118" s="82">
        <v>0</v>
      </c>
      <c r="K118" s="82">
        <v>0</v>
      </c>
      <c r="L118" s="58">
        <v>0</v>
      </c>
    </row>
    <row r="119" spans="1:12" s="41" customFormat="1">
      <c r="A119" s="39" t="s">
        <v>226</v>
      </c>
      <c r="B119" s="40" t="s">
        <v>18</v>
      </c>
      <c r="C119" s="83" t="s">
        <v>227</v>
      </c>
      <c r="D119" s="60">
        <v>1572600</v>
      </c>
      <c r="E119" s="60">
        <v>558842.93999999994</v>
      </c>
      <c r="F119" s="61">
        <f t="shared" si="3"/>
        <v>0.35536241892407472</v>
      </c>
      <c r="G119" s="60">
        <v>18000</v>
      </c>
      <c r="H119" s="60">
        <v>16002.87</v>
      </c>
      <c r="I119" s="61">
        <f t="shared" si="4"/>
        <v>0.88904833333333333</v>
      </c>
      <c r="J119" s="60">
        <v>12000</v>
      </c>
      <c r="K119" s="60">
        <v>0</v>
      </c>
      <c r="L119" s="61">
        <v>0</v>
      </c>
    </row>
    <row r="120" spans="1:12" ht="23.25">
      <c r="A120" s="16" t="s">
        <v>228</v>
      </c>
      <c r="B120" s="17" t="s">
        <v>18</v>
      </c>
      <c r="C120" s="18" t="s">
        <v>229</v>
      </c>
      <c r="D120" s="82">
        <v>139000</v>
      </c>
      <c r="E120" s="82">
        <v>14811.35</v>
      </c>
      <c r="F120" s="58">
        <f t="shared" si="3"/>
        <v>0.10655647482014388</v>
      </c>
      <c r="G120" s="82">
        <v>0</v>
      </c>
      <c r="H120" s="82">
        <v>0</v>
      </c>
      <c r="I120" s="58">
        <v>0</v>
      </c>
      <c r="J120" s="82">
        <v>0</v>
      </c>
      <c r="K120" s="82">
        <v>0</v>
      </c>
      <c r="L120" s="58">
        <v>0</v>
      </c>
    </row>
    <row r="121" spans="1:12" ht="57">
      <c r="A121" s="16" t="s">
        <v>230</v>
      </c>
      <c r="B121" s="17" t="s">
        <v>18</v>
      </c>
      <c r="C121" s="18" t="s">
        <v>231</v>
      </c>
      <c r="D121" s="82">
        <v>114000</v>
      </c>
      <c r="E121" s="82">
        <v>8861.34</v>
      </c>
      <c r="F121" s="58">
        <f t="shared" si="3"/>
        <v>7.7731052631578951E-2</v>
      </c>
      <c r="G121" s="82">
        <v>0</v>
      </c>
      <c r="H121" s="82">
        <v>0</v>
      </c>
      <c r="I121" s="58">
        <v>0</v>
      </c>
      <c r="J121" s="82">
        <v>0</v>
      </c>
      <c r="K121" s="82">
        <v>0</v>
      </c>
      <c r="L121" s="58">
        <v>0</v>
      </c>
    </row>
    <row r="122" spans="1:12" ht="45.75">
      <c r="A122" s="16" t="s">
        <v>232</v>
      </c>
      <c r="B122" s="17" t="s">
        <v>18</v>
      </c>
      <c r="C122" s="18" t="s">
        <v>233</v>
      </c>
      <c r="D122" s="82">
        <v>25000</v>
      </c>
      <c r="E122" s="82">
        <v>5950.01</v>
      </c>
      <c r="F122" s="58">
        <f t="shared" si="3"/>
        <v>0.2380004</v>
      </c>
      <c r="G122" s="82">
        <v>0</v>
      </c>
      <c r="H122" s="82">
        <v>0</v>
      </c>
      <c r="I122" s="58">
        <v>0</v>
      </c>
      <c r="J122" s="82">
        <v>0</v>
      </c>
      <c r="K122" s="82">
        <v>0</v>
      </c>
      <c r="L122" s="58">
        <v>0</v>
      </c>
    </row>
    <row r="123" spans="1:12" ht="45.75">
      <c r="A123" s="16" t="s">
        <v>234</v>
      </c>
      <c r="B123" s="17" t="s">
        <v>18</v>
      </c>
      <c r="C123" s="18" t="s">
        <v>235</v>
      </c>
      <c r="D123" s="82">
        <v>3100</v>
      </c>
      <c r="E123" s="82">
        <v>0</v>
      </c>
      <c r="F123" s="58">
        <f t="shared" si="3"/>
        <v>0</v>
      </c>
      <c r="G123" s="82">
        <v>0</v>
      </c>
      <c r="H123" s="82">
        <v>0</v>
      </c>
      <c r="I123" s="58">
        <v>0</v>
      </c>
      <c r="J123" s="82">
        <v>0</v>
      </c>
      <c r="K123" s="82">
        <v>0</v>
      </c>
      <c r="L123" s="58">
        <v>0</v>
      </c>
    </row>
    <row r="124" spans="1:12" ht="45.75">
      <c r="A124" s="16" t="s">
        <v>236</v>
      </c>
      <c r="B124" s="17" t="s">
        <v>18</v>
      </c>
      <c r="C124" s="18" t="s">
        <v>237</v>
      </c>
      <c r="D124" s="82">
        <v>576600</v>
      </c>
      <c r="E124" s="82">
        <v>21000</v>
      </c>
      <c r="F124" s="58">
        <f t="shared" si="3"/>
        <v>3.6420395421436005E-2</v>
      </c>
      <c r="G124" s="82">
        <v>0</v>
      </c>
      <c r="H124" s="82">
        <v>0</v>
      </c>
      <c r="I124" s="58">
        <v>0</v>
      </c>
      <c r="J124" s="82">
        <v>0</v>
      </c>
      <c r="K124" s="82">
        <v>0</v>
      </c>
      <c r="L124" s="58">
        <v>0</v>
      </c>
    </row>
    <row r="125" spans="1:12" ht="45.75">
      <c r="A125" s="16" t="s">
        <v>238</v>
      </c>
      <c r="B125" s="17" t="s">
        <v>18</v>
      </c>
      <c r="C125" s="18" t="s">
        <v>239</v>
      </c>
      <c r="D125" s="82">
        <v>576600</v>
      </c>
      <c r="E125" s="82">
        <v>21000</v>
      </c>
      <c r="F125" s="58">
        <f t="shared" si="3"/>
        <v>3.6420395421436005E-2</v>
      </c>
      <c r="G125" s="82">
        <v>0</v>
      </c>
      <c r="H125" s="82">
        <v>0</v>
      </c>
      <c r="I125" s="58">
        <v>0</v>
      </c>
      <c r="J125" s="82">
        <v>0</v>
      </c>
      <c r="K125" s="82">
        <v>0</v>
      </c>
      <c r="L125" s="58">
        <v>0</v>
      </c>
    </row>
    <row r="126" spans="1:12" ht="90.75">
      <c r="A126" s="16" t="s">
        <v>240</v>
      </c>
      <c r="B126" s="17" t="s">
        <v>18</v>
      </c>
      <c r="C126" s="18" t="s">
        <v>241</v>
      </c>
      <c r="D126" s="82">
        <v>58300</v>
      </c>
      <c r="E126" s="82">
        <v>42500</v>
      </c>
      <c r="F126" s="58">
        <f t="shared" si="3"/>
        <v>0.72898799313893659</v>
      </c>
      <c r="G126" s="82">
        <v>0</v>
      </c>
      <c r="H126" s="82">
        <v>0</v>
      </c>
      <c r="I126" s="58">
        <v>0</v>
      </c>
      <c r="J126" s="82">
        <v>0</v>
      </c>
      <c r="K126" s="82">
        <v>0</v>
      </c>
      <c r="L126" s="58">
        <v>0</v>
      </c>
    </row>
    <row r="127" spans="1:12" ht="34.5">
      <c r="A127" s="16" t="s">
        <v>242</v>
      </c>
      <c r="B127" s="17" t="s">
        <v>18</v>
      </c>
      <c r="C127" s="18" t="s">
        <v>243</v>
      </c>
      <c r="D127" s="82">
        <v>25000</v>
      </c>
      <c r="E127" s="82">
        <v>12500</v>
      </c>
      <c r="F127" s="58">
        <f t="shared" si="3"/>
        <v>0.5</v>
      </c>
      <c r="G127" s="82">
        <v>0</v>
      </c>
      <c r="H127" s="82">
        <v>0</v>
      </c>
      <c r="I127" s="58">
        <v>0</v>
      </c>
      <c r="J127" s="82">
        <v>0</v>
      </c>
      <c r="K127" s="82">
        <v>0</v>
      </c>
      <c r="L127" s="58">
        <v>0</v>
      </c>
    </row>
    <row r="128" spans="1:12" ht="23.25">
      <c r="A128" s="16" t="s">
        <v>244</v>
      </c>
      <c r="B128" s="17" t="s">
        <v>18</v>
      </c>
      <c r="C128" s="18" t="s">
        <v>245</v>
      </c>
      <c r="D128" s="82">
        <v>33300</v>
      </c>
      <c r="E128" s="82">
        <v>0</v>
      </c>
      <c r="F128" s="58">
        <f t="shared" si="3"/>
        <v>0</v>
      </c>
      <c r="G128" s="82">
        <v>0</v>
      </c>
      <c r="H128" s="82">
        <v>0</v>
      </c>
      <c r="I128" s="58">
        <v>0</v>
      </c>
      <c r="J128" s="82">
        <v>0</v>
      </c>
      <c r="K128" s="82">
        <v>0</v>
      </c>
      <c r="L128" s="58">
        <v>0</v>
      </c>
    </row>
    <row r="129" spans="1:12" ht="23.25">
      <c r="A129" s="16" t="s">
        <v>246</v>
      </c>
      <c r="B129" s="17" t="s">
        <v>18</v>
      </c>
      <c r="C129" s="18" t="s">
        <v>247</v>
      </c>
      <c r="D129" s="82">
        <v>0</v>
      </c>
      <c r="E129" s="82">
        <v>30000</v>
      </c>
      <c r="F129" s="58">
        <v>0</v>
      </c>
      <c r="G129" s="82">
        <v>0</v>
      </c>
      <c r="H129" s="82">
        <v>0</v>
      </c>
      <c r="I129" s="58">
        <v>0</v>
      </c>
      <c r="J129" s="82">
        <v>0</v>
      </c>
      <c r="K129" s="82">
        <v>0</v>
      </c>
      <c r="L129" s="58">
        <v>0</v>
      </c>
    </row>
    <row r="130" spans="1:12" ht="34.5">
      <c r="A130" s="16" t="s">
        <v>248</v>
      </c>
      <c r="B130" s="17" t="s">
        <v>18</v>
      </c>
      <c r="C130" s="18" t="s">
        <v>249</v>
      </c>
      <c r="D130" s="82">
        <v>0</v>
      </c>
      <c r="E130" s="82">
        <v>30000</v>
      </c>
      <c r="F130" s="58">
        <v>0</v>
      </c>
      <c r="G130" s="82">
        <v>0</v>
      </c>
      <c r="H130" s="82">
        <v>0</v>
      </c>
      <c r="I130" s="58">
        <v>0</v>
      </c>
      <c r="J130" s="82">
        <v>0</v>
      </c>
      <c r="K130" s="82">
        <v>0</v>
      </c>
      <c r="L130" s="58">
        <v>0</v>
      </c>
    </row>
    <row r="131" spans="1:12" ht="45.75">
      <c r="A131" s="16" t="s">
        <v>250</v>
      </c>
      <c r="B131" s="17" t="s">
        <v>18</v>
      </c>
      <c r="C131" s="18" t="s">
        <v>251</v>
      </c>
      <c r="D131" s="82">
        <v>174100</v>
      </c>
      <c r="E131" s="82">
        <v>19500</v>
      </c>
      <c r="F131" s="58">
        <f t="shared" si="3"/>
        <v>0.11200459506031017</v>
      </c>
      <c r="G131" s="82">
        <v>0</v>
      </c>
      <c r="H131" s="82">
        <v>0</v>
      </c>
      <c r="I131" s="58">
        <v>0</v>
      </c>
      <c r="J131" s="82">
        <v>0</v>
      </c>
      <c r="K131" s="82">
        <v>0</v>
      </c>
      <c r="L131" s="58">
        <v>0</v>
      </c>
    </row>
    <row r="132" spans="1:12" ht="23.25">
      <c r="A132" s="16" t="s">
        <v>252</v>
      </c>
      <c r="B132" s="17" t="s">
        <v>18</v>
      </c>
      <c r="C132" s="18" t="s">
        <v>253</v>
      </c>
      <c r="D132" s="82">
        <v>154500</v>
      </c>
      <c r="E132" s="82">
        <v>5000</v>
      </c>
      <c r="F132" s="58">
        <f t="shared" si="3"/>
        <v>3.2362459546925564E-2</v>
      </c>
      <c r="G132" s="82">
        <v>0</v>
      </c>
      <c r="H132" s="82">
        <v>0</v>
      </c>
      <c r="I132" s="58">
        <v>0</v>
      </c>
      <c r="J132" s="82">
        <v>0</v>
      </c>
      <c r="K132" s="82">
        <v>0</v>
      </c>
      <c r="L132" s="58">
        <v>0</v>
      </c>
    </row>
    <row r="133" spans="1:12" ht="34.5">
      <c r="A133" s="16" t="s">
        <v>254</v>
      </c>
      <c r="B133" s="17" t="s">
        <v>18</v>
      </c>
      <c r="C133" s="18" t="s">
        <v>255</v>
      </c>
      <c r="D133" s="82">
        <v>14500</v>
      </c>
      <c r="E133" s="82">
        <v>0</v>
      </c>
      <c r="F133" s="58">
        <f t="shared" si="3"/>
        <v>0</v>
      </c>
      <c r="G133" s="82">
        <v>0</v>
      </c>
      <c r="H133" s="82">
        <v>0</v>
      </c>
      <c r="I133" s="58">
        <v>0</v>
      </c>
      <c r="J133" s="82">
        <v>0</v>
      </c>
      <c r="K133" s="82">
        <v>0</v>
      </c>
      <c r="L133" s="58">
        <v>0</v>
      </c>
    </row>
    <row r="134" spans="1:12" ht="45.75">
      <c r="A134" s="16" t="s">
        <v>256</v>
      </c>
      <c r="B134" s="17" t="s">
        <v>18</v>
      </c>
      <c r="C134" s="18" t="s">
        <v>257</v>
      </c>
      <c r="D134" s="82">
        <v>14500</v>
      </c>
      <c r="E134" s="82">
        <v>0</v>
      </c>
      <c r="F134" s="58">
        <f t="shared" si="3"/>
        <v>0</v>
      </c>
      <c r="G134" s="82">
        <v>0</v>
      </c>
      <c r="H134" s="82">
        <v>0</v>
      </c>
      <c r="I134" s="58">
        <v>0</v>
      </c>
      <c r="J134" s="82">
        <v>0</v>
      </c>
      <c r="K134" s="82">
        <v>0</v>
      </c>
      <c r="L134" s="58">
        <v>0</v>
      </c>
    </row>
    <row r="135" spans="1:12" ht="23.25">
      <c r="A135" s="16" t="s">
        <v>258</v>
      </c>
      <c r="B135" s="17" t="s">
        <v>18</v>
      </c>
      <c r="C135" s="18" t="s">
        <v>259</v>
      </c>
      <c r="D135" s="82">
        <v>140000</v>
      </c>
      <c r="E135" s="82">
        <v>5000</v>
      </c>
      <c r="F135" s="58">
        <f t="shared" si="3"/>
        <v>3.5714285714285712E-2</v>
      </c>
      <c r="G135" s="82">
        <v>0</v>
      </c>
      <c r="H135" s="82">
        <v>0</v>
      </c>
      <c r="I135" s="58">
        <v>0</v>
      </c>
      <c r="J135" s="82">
        <v>0</v>
      </c>
      <c r="K135" s="82">
        <v>0</v>
      </c>
      <c r="L135" s="58">
        <v>0</v>
      </c>
    </row>
    <row r="136" spans="1:12" ht="45.75">
      <c r="A136" s="16" t="s">
        <v>260</v>
      </c>
      <c r="B136" s="17" t="s">
        <v>18</v>
      </c>
      <c r="C136" s="18" t="s">
        <v>261</v>
      </c>
      <c r="D136" s="82">
        <v>0</v>
      </c>
      <c r="E136" s="82">
        <v>155498.04999999999</v>
      </c>
      <c r="F136" s="58">
        <v>0</v>
      </c>
      <c r="G136" s="82">
        <v>0</v>
      </c>
      <c r="H136" s="82">
        <v>16002.87</v>
      </c>
      <c r="I136" s="58">
        <v>0</v>
      </c>
      <c r="J136" s="82">
        <v>0</v>
      </c>
      <c r="K136" s="82">
        <v>0</v>
      </c>
      <c r="L136" s="58">
        <v>0</v>
      </c>
    </row>
    <row r="137" spans="1:12" ht="57">
      <c r="A137" s="16" t="s">
        <v>262</v>
      </c>
      <c r="B137" s="17" t="s">
        <v>18</v>
      </c>
      <c r="C137" s="18" t="s">
        <v>263</v>
      </c>
      <c r="D137" s="82">
        <v>0</v>
      </c>
      <c r="E137" s="82">
        <v>155498.04999999999</v>
      </c>
      <c r="F137" s="58">
        <v>0</v>
      </c>
      <c r="G137" s="82">
        <v>0</v>
      </c>
      <c r="H137" s="82">
        <v>0</v>
      </c>
      <c r="I137" s="58">
        <v>0</v>
      </c>
      <c r="J137" s="82">
        <v>0</v>
      </c>
      <c r="K137" s="82">
        <v>0</v>
      </c>
      <c r="L137" s="58">
        <v>0</v>
      </c>
    </row>
    <row r="138" spans="1:12" ht="57">
      <c r="A138" s="16" t="s">
        <v>264</v>
      </c>
      <c r="B138" s="17" t="s">
        <v>18</v>
      </c>
      <c r="C138" s="18" t="s">
        <v>265</v>
      </c>
      <c r="D138" s="82">
        <v>0</v>
      </c>
      <c r="E138" s="82">
        <v>0</v>
      </c>
      <c r="F138" s="58">
        <v>0</v>
      </c>
      <c r="G138" s="82">
        <v>0</v>
      </c>
      <c r="H138" s="82">
        <v>16002.87</v>
      </c>
      <c r="I138" s="58">
        <v>0</v>
      </c>
      <c r="J138" s="82">
        <v>0</v>
      </c>
      <c r="K138" s="82">
        <v>0</v>
      </c>
      <c r="L138" s="58">
        <v>0</v>
      </c>
    </row>
    <row r="139" spans="1:12" ht="23.25">
      <c r="A139" s="16" t="s">
        <v>266</v>
      </c>
      <c r="B139" s="17" t="s">
        <v>18</v>
      </c>
      <c r="C139" s="18" t="s">
        <v>267</v>
      </c>
      <c r="D139" s="82">
        <v>10000</v>
      </c>
      <c r="E139" s="82">
        <v>62.3</v>
      </c>
      <c r="F139" s="58">
        <f t="shared" si="3"/>
        <v>6.2299999999999994E-3</v>
      </c>
      <c r="G139" s="82">
        <v>0</v>
      </c>
      <c r="H139" s="82">
        <v>0</v>
      </c>
      <c r="I139" s="58">
        <v>0</v>
      </c>
      <c r="J139" s="82">
        <v>0</v>
      </c>
      <c r="K139" s="82">
        <v>0</v>
      </c>
      <c r="L139" s="58">
        <v>0</v>
      </c>
    </row>
    <row r="140" spans="1:12" ht="34.5">
      <c r="A140" s="16" t="s">
        <v>268</v>
      </c>
      <c r="B140" s="17" t="s">
        <v>18</v>
      </c>
      <c r="C140" s="18" t="s">
        <v>269</v>
      </c>
      <c r="D140" s="82">
        <v>10000</v>
      </c>
      <c r="E140" s="82">
        <v>62.3</v>
      </c>
      <c r="F140" s="58">
        <f t="shared" si="3"/>
        <v>6.2299999999999994E-3</v>
      </c>
      <c r="G140" s="82">
        <v>0</v>
      </c>
      <c r="H140" s="82">
        <v>0</v>
      </c>
      <c r="I140" s="58">
        <v>0</v>
      </c>
      <c r="J140" s="82">
        <v>0</v>
      </c>
      <c r="K140" s="82">
        <v>0</v>
      </c>
      <c r="L140" s="58">
        <v>0</v>
      </c>
    </row>
    <row r="141" spans="1:12" ht="57">
      <c r="A141" s="16" t="s">
        <v>270</v>
      </c>
      <c r="B141" s="17" t="s">
        <v>18</v>
      </c>
      <c r="C141" s="18" t="s">
        <v>271</v>
      </c>
      <c r="D141" s="82">
        <v>85000</v>
      </c>
      <c r="E141" s="82">
        <v>6797.3</v>
      </c>
      <c r="F141" s="58">
        <f t="shared" si="3"/>
        <v>7.9968235294117646E-2</v>
      </c>
      <c r="G141" s="82">
        <v>0</v>
      </c>
      <c r="H141" s="82">
        <v>0</v>
      </c>
      <c r="I141" s="58">
        <v>0</v>
      </c>
      <c r="J141" s="82">
        <v>0</v>
      </c>
      <c r="K141" s="82">
        <v>0</v>
      </c>
      <c r="L141" s="58">
        <v>0</v>
      </c>
    </row>
    <row r="142" spans="1:12" ht="23.25">
      <c r="A142" s="16" t="s">
        <v>272</v>
      </c>
      <c r="B142" s="17" t="s">
        <v>18</v>
      </c>
      <c r="C142" s="18" t="s">
        <v>273</v>
      </c>
      <c r="D142" s="82">
        <v>372000</v>
      </c>
      <c r="E142" s="82">
        <v>293673.94</v>
      </c>
      <c r="F142" s="58">
        <f t="shared" ref="F142:F198" si="6">E142/D142</f>
        <v>0.78944607526881716</v>
      </c>
      <c r="G142" s="82">
        <v>18000</v>
      </c>
      <c r="H142" s="82">
        <v>0</v>
      </c>
      <c r="I142" s="58">
        <v>0</v>
      </c>
      <c r="J142" s="82">
        <v>12000</v>
      </c>
      <c r="K142" s="82">
        <v>0</v>
      </c>
      <c r="L142" s="58">
        <v>0</v>
      </c>
    </row>
    <row r="143" spans="1:12" ht="34.5">
      <c r="A143" s="16" t="s">
        <v>274</v>
      </c>
      <c r="B143" s="17" t="s">
        <v>18</v>
      </c>
      <c r="C143" s="18" t="s">
        <v>275</v>
      </c>
      <c r="D143" s="82">
        <v>372000</v>
      </c>
      <c r="E143" s="82">
        <v>293673.94</v>
      </c>
      <c r="F143" s="58">
        <f t="shared" si="6"/>
        <v>0.78944607526881716</v>
      </c>
      <c r="G143" s="82">
        <v>0</v>
      </c>
      <c r="H143" s="82">
        <v>0</v>
      </c>
      <c r="I143" s="58">
        <v>0</v>
      </c>
      <c r="J143" s="82">
        <v>0</v>
      </c>
      <c r="K143" s="82">
        <v>0</v>
      </c>
      <c r="L143" s="58">
        <v>0</v>
      </c>
    </row>
    <row r="144" spans="1:12" ht="34.5">
      <c r="A144" s="16" t="s">
        <v>276</v>
      </c>
      <c r="B144" s="17" t="s">
        <v>18</v>
      </c>
      <c r="C144" s="18" t="s">
        <v>277</v>
      </c>
      <c r="D144" s="82">
        <v>0</v>
      </c>
      <c r="E144" s="82">
        <v>0</v>
      </c>
      <c r="F144" s="58">
        <v>0</v>
      </c>
      <c r="G144" s="82">
        <v>0</v>
      </c>
      <c r="H144" s="82">
        <v>0</v>
      </c>
      <c r="I144" s="58">
        <v>0</v>
      </c>
      <c r="J144" s="82">
        <v>12000</v>
      </c>
      <c r="K144" s="82">
        <v>0</v>
      </c>
      <c r="L144" s="58">
        <v>0</v>
      </c>
    </row>
    <row r="145" spans="1:12" ht="34.5">
      <c r="A145" s="16" t="s">
        <v>278</v>
      </c>
      <c r="B145" s="17" t="s">
        <v>18</v>
      </c>
      <c r="C145" s="18" t="s">
        <v>279</v>
      </c>
      <c r="D145" s="82">
        <v>0</v>
      </c>
      <c r="E145" s="82">
        <v>0</v>
      </c>
      <c r="F145" s="58">
        <v>0</v>
      </c>
      <c r="G145" s="82">
        <v>18000</v>
      </c>
      <c r="H145" s="82">
        <v>0</v>
      </c>
      <c r="I145" s="58">
        <v>0</v>
      </c>
      <c r="J145" s="82">
        <v>0</v>
      </c>
      <c r="K145" s="82">
        <v>0</v>
      </c>
      <c r="L145" s="58">
        <v>0</v>
      </c>
    </row>
    <row r="146" spans="1:12" s="41" customFormat="1">
      <c r="A146" s="39" t="s">
        <v>280</v>
      </c>
      <c r="B146" s="40" t="s">
        <v>18</v>
      </c>
      <c r="C146" s="83" t="s">
        <v>281</v>
      </c>
      <c r="D146" s="60">
        <v>0</v>
      </c>
      <c r="E146" s="60">
        <v>574346.85</v>
      </c>
      <c r="F146" s="61">
        <v>0</v>
      </c>
      <c r="G146" s="60">
        <v>41000</v>
      </c>
      <c r="H146" s="60">
        <v>2078.79</v>
      </c>
      <c r="I146" s="61">
        <f t="shared" ref="I142:I198" si="7">H146/G146</f>
        <v>5.0702195121951218E-2</v>
      </c>
      <c r="J146" s="60">
        <v>86300</v>
      </c>
      <c r="K146" s="60">
        <v>4770.92</v>
      </c>
      <c r="L146" s="61">
        <f t="shared" ref="L142:L198" si="8">K146/J146</f>
        <v>5.5282966396292002E-2</v>
      </c>
    </row>
    <row r="147" spans="1:12">
      <c r="A147" s="16" t="s">
        <v>282</v>
      </c>
      <c r="B147" s="17" t="s">
        <v>18</v>
      </c>
      <c r="C147" s="18" t="s">
        <v>283</v>
      </c>
      <c r="D147" s="82">
        <v>0</v>
      </c>
      <c r="E147" s="82">
        <v>-22000</v>
      </c>
      <c r="F147" s="58">
        <v>0</v>
      </c>
      <c r="G147" s="82">
        <v>0</v>
      </c>
      <c r="H147" s="82">
        <v>0</v>
      </c>
      <c r="I147" s="58">
        <v>0</v>
      </c>
      <c r="J147" s="82">
        <v>0</v>
      </c>
      <c r="K147" s="82">
        <v>400</v>
      </c>
      <c r="L147" s="58">
        <v>0</v>
      </c>
    </row>
    <row r="148" spans="1:12" ht="23.25">
      <c r="A148" s="16" t="s">
        <v>284</v>
      </c>
      <c r="B148" s="17" t="s">
        <v>18</v>
      </c>
      <c r="C148" s="18" t="s">
        <v>285</v>
      </c>
      <c r="D148" s="82">
        <v>0</v>
      </c>
      <c r="E148" s="82">
        <v>-22000</v>
      </c>
      <c r="F148" s="58">
        <v>0</v>
      </c>
      <c r="G148" s="82">
        <v>0</v>
      </c>
      <c r="H148" s="82">
        <v>0</v>
      </c>
      <c r="I148" s="58">
        <v>0</v>
      </c>
      <c r="J148" s="82">
        <v>0</v>
      </c>
      <c r="K148" s="82">
        <v>0</v>
      </c>
      <c r="L148" s="58">
        <v>0</v>
      </c>
    </row>
    <row r="149" spans="1:12" ht="23.25">
      <c r="A149" s="16" t="s">
        <v>922</v>
      </c>
      <c r="B149" s="17" t="s">
        <v>18</v>
      </c>
      <c r="C149" s="18" t="s">
        <v>923</v>
      </c>
      <c r="D149" s="82">
        <v>0</v>
      </c>
      <c r="E149" s="82">
        <v>0</v>
      </c>
      <c r="F149" s="58">
        <v>0</v>
      </c>
      <c r="G149" s="82">
        <v>0</v>
      </c>
      <c r="H149" s="82">
        <v>0</v>
      </c>
      <c r="I149" s="58">
        <v>0</v>
      </c>
      <c r="J149" s="82">
        <v>0</v>
      </c>
      <c r="K149" s="82">
        <v>400</v>
      </c>
      <c r="L149" s="58">
        <v>0</v>
      </c>
    </row>
    <row r="150" spans="1:12">
      <c r="A150" s="16" t="s">
        <v>286</v>
      </c>
      <c r="B150" s="17" t="s">
        <v>18</v>
      </c>
      <c r="C150" s="18" t="s">
        <v>287</v>
      </c>
      <c r="D150" s="82">
        <v>0</v>
      </c>
      <c r="E150" s="82">
        <v>596346.85</v>
      </c>
      <c r="F150" s="58">
        <v>0</v>
      </c>
      <c r="G150" s="82">
        <v>41000</v>
      </c>
      <c r="H150" s="82">
        <v>2078.79</v>
      </c>
      <c r="I150" s="58">
        <f t="shared" si="7"/>
        <v>5.0702195121951218E-2</v>
      </c>
      <c r="J150" s="82">
        <v>86300</v>
      </c>
      <c r="K150" s="82">
        <v>4370.92</v>
      </c>
      <c r="L150" s="58">
        <f t="shared" si="8"/>
        <v>5.0647972190034765E-2</v>
      </c>
    </row>
    <row r="151" spans="1:12" ht="23.25">
      <c r="A151" s="16" t="s">
        <v>288</v>
      </c>
      <c r="B151" s="17" t="s">
        <v>18</v>
      </c>
      <c r="C151" s="18" t="s">
        <v>289</v>
      </c>
      <c r="D151" s="82">
        <v>0</v>
      </c>
      <c r="E151" s="82">
        <v>596346.85</v>
      </c>
      <c r="F151" s="58">
        <v>0</v>
      </c>
      <c r="G151" s="82">
        <v>0</v>
      </c>
      <c r="H151" s="82">
        <v>0</v>
      </c>
      <c r="I151" s="58">
        <v>0</v>
      </c>
      <c r="J151" s="82">
        <v>0</v>
      </c>
      <c r="K151" s="82">
        <v>0</v>
      </c>
      <c r="L151" s="58">
        <v>0</v>
      </c>
    </row>
    <row r="152" spans="1:12">
      <c r="A152" s="16" t="s">
        <v>290</v>
      </c>
      <c r="B152" s="17" t="s">
        <v>18</v>
      </c>
      <c r="C152" s="18" t="s">
        <v>291</v>
      </c>
      <c r="D152" s="82">
        <v>0</v>
      </c>
      <c r="E152" s="82">
        <v>0</v>
      </c>
      <c r="F152" s="58">
        <v>0</v>
      </c>
      <c r="G152" s="82">
        <v>0</v>
      </c>
      <c r="H152" s="82">
        <v>0</v>
      </c>
      <c r="I152" s="58">
        <v>0</v>
      </c>
      <c r="J152" s="82">
        <v>86300</v>
      </c>
      <c r="K152" s="82">
        <v>4370.92</v>
      </c>
      <c r="L152" s="58">
        <f t="shared" si="8"/>
        <v>5.0647972190034765E-2</v>
      </c>
    </row>
    <row r="153" spans="1:12">
      <c r="A153" s="16" t="s">
        <v>292</v>
      </c>
      <c r="B153" s="17" t="s">
        <v>18</v>
      </c>
      <c r="C153" s="18" t="s">
        <v>293</v>
      </c>
      <c r="D153" s="82">
        <v>0</v>
      </c>
      <c r="E153" s="82">
        <v>0</v>
      </c>
      <c r="F153" s="58">
        <v>0</v>
      </c>
      <c r="G153" s="82">
        <v>41000</v>
      </c>
      <c r="H153" s="82">
        <v>2078.79</v>
      </c>
      <c r="I153" s="58">
        <f t="shared" si="7"/>
        <v>5.0702195121951218E-2</v>
      </c>
      <c r="J153" s="82">
        <v>0</v>
      </c>
      <c r="K153" s="82">
        <v>0</v>
      </c>
      <c r="L153" s="58">
        <v>0</v>
      </c>
    </row>
    <row r="154" spans="1:12" s="41" customFormat="1">
      <c r="A154" s="39" t="s">
        <v>294</v>
      </c>
      <c r="B154" s="40" t="s">
        <v>18</v>
      </c>
      <c r="C154" s="83" t="s">
        <v>295</v>
      </c>
      <c r="D154" s="60">
        <v>655524740.22000003</v>
      </c>
      <c r="E154" s="60">
        <v>89127339.439999998</v>
      </c>
      <c r="F154" s="61">
        <f t="shared" si="6"/>
        <v>0.13596334962138584</v>
      </c>
      <c r="G154" s="60">
        <v>38632019</v>
      </c>
      <c r="H154" s="60">
        <v>-7075451.7800000003</v>
      </c>
      <c r="I154" s="61">
        <f t="shared" si="7"/>
        <v>-0.18314993529072349</v>
      </c>
      <c r="J154" s="60">
        <v>45697200</v>
      </c>
      <c r="K154" s="60">
        <v>7714001.0999999996</v>
      </c>
      <c r="L154" s="61">
        <f t="shared" si="8"/>
        <v>0.16880686562852865</v>
      </c>
    </row>
    <row r="155" spans="1:12" s="41" customFormat="1" ht="23.25">
      <c r="A155" s="39" t="s">
        <v>296</v>
      </c>
      <c r="B155" s="40" t="s">
        <v>18</v>
      </c>
      <c r="C155" s="83" t="s">
        <v>297</v>
      </c>
      <c r="D155" s="60">
        <v>662086740.22000003</v>
      </c>
      <c r="E155" s="60">
        <v>95689326.310000002</v>
      </c>
      <c r="F155" s="61">
        <f t="shared" si="6"/>
        <v>0.14452687313780682</v>
      </c>
      <c r="G155" s="60">
        <v>38132000</v>
      </c>
      <c r="H155" s="60">
        <v>2948281.59</v>
      </c>
      <c r="I155" s="61">
        <f t="shared" si="7"/>
        <v>7.7317780079723064E-2</v>
      </c>
      <c r="J155" s="60">
        <v>45697200</v>
      </c>
      <c r="K155" s="60">
        <v>7714001.0999999996</v>
      </c>
      <c r="L155" s="61">
        <f t="shared" si="8"/>
        <v>0.16880686562852865</v>
      </c>
    </row>
    <row r="156" spans="1:12" ht="23.25">
      <c r="A156" s="16" t="s">
        <v>298</v>
      </c>
      <c r="B156" s="17" t="s">
        <v>18</v>
      </c>
      <c r="C156" s="18" t="s">
        <v>299</v>
      </c>
      <c r="D156" s="82">
        <v>67621800</v>
      </c>
      <c r="E156" s="82">
        <v>30615800</v>
      </c>
      <c r="F156" s="58">
        <f t="shared" si="6"/>
        <v>0.45275044438332018</v>
      </c>
      <c r="G156" s="82">
        <v>19371400</v>
      </c>
      <c r="H156" s="82">
        <v>2834573.5</v>
      </c>
      <c r="I156" s="58">
        <f t="shared" si="7"/>
        <v>0.14632775638312151</v>
      </c>
      <c r="J156" s="82">
        <v>38070400</v>
      </c>
      <c r="K156" s="82">
        <v>7605805.5</v>
      </c>
      <c r="L156" s="58">
        <f t="shared" si="8"/>
        <v>0.19978265266453729</v>
      </c>
    </row>
    <row r="157" spans="1:12">
      <c r="A157" s="16" t="s">
        <v>300</v>
      </c>
      <c r="B157" s="17" t="s">
        <v>18</v>
      </c>
      <c r="C157" s="18" t="s">
        <v>301</v>
      </c>
      <c r="D157" s="82">
        <v>29306300</v>
      </c>
      <c r="E157" s="82">
        <v>5549100</v>
      </c>
      <c r="F157" s="58">
        <f t="shared" si="6"/>
        <v>0.1893483653685385</v>
      </c>
      <c r="G157" s="82">
        <v>19371400</v>
      </c>
      <c r="H157" s="82">
        <v>2834573.5</v>
      </c>
      <c r="I157" s="58">
        <f t="shared" si="7"/>
        <v>0.14632775638312151</v>
      </c>
      <c r="J157" s="82">
        <v>38070400</v>
      </c>
      <c r="K157" s="82">
        <v>7605805.5</v>
      </c>
      <c r="L157" s="58">
        <f t="shared" si="8"/>
        <v>0.19978265266453729</v>
      </c>
    </row>
    <row r="158" spans="1:12" ht="23.25">
      <c r="A158" s="16" t="s">
        <v>302</v>
      </c>
      <c r="B158" s="17" t="s">
        <v>18</v>
      </c>
      <c r="C158" s="18" t="s">
        <v>303</v>
      </c>
      <c r="D158" s="82">
        <v>29306300</v>
      </c>
      <c r="E158" s="82">
        <v>5549100</v>
      </c>
      <c r="F158" s="58">
        <f t="shared" si="6"/>
        <v>0.1893483653685385</v>
      </c>
      <c r="G158" s="82">
        <v>0</v>
      </c>
      <c r="H158" s="82">
        <v>0</v>
      </c>
      <c r="I158" s="58">
        <v>0</v>
      </c>
      <c r="J158" s="82">
        <v>0</v>
      </c>
      <c r="K158" s="82">
        <v>0</v>
      </c>
      <c r="L158" s="58">
        <v>0</v>
      </c>
    </row>
    <row r="159" spans="1:12" ht="23.25">
      <c r="A159" s="16" t="s">
        <v>304</v>
      </c>
      <c r="B159" s="17" t="s">
        <v>18</v>
      </c>
      <c r="C159" s="18" t="s">
        <v>305</v>
      </c>
      <c r="D159" s="82">
        <v>0</v>
      </c>
      <c r="E159" s="82">
        <v>0</v>
      </c>
      <c r="F159" s="58">
        <v>0</v>
      </c>
      <c r="G159" s="82">
        <v>0</v>
      </c>
      <c r="H159" s="82">
        <v>0</v>
      </c>
      <c r="I159" s="58">
        <v>0</v>
      </c>
      <c r="J159" s="82">
        <v>38070400</v>
      </c>
      <c r="K159" s="82">
        <v>7605805.5</v>
      </c>
      <c r="L159" s="58">
        <f t="shared" si="8"/>
        <v>0.19978265266453729</v>
      </c>
    </row>
    <row r="160" spans="1:12" ht="23.25">
      <c r="A160" s="16" t="s">
        <v>306</v>
      </c>
      <c r="B160" s="17" t="s">
        <v>18</v>
      </c>
      <c r="C160" s="18" t="s">
        <v>307</v>
      </c>
      <c r="D160" s="82">
        <v>0</v>
      </c>
      <c r="E160" s="82">
        <v>0</v>
      </c>
      <c r="F160" s="58">
        <v>0</v>
      </c>
      <c r="G160" s="82">
        <v>19371400</v>
      </c>
      <c r="H160" s="82">
        <v>2834573.5</v>
      </c>
      <c r="I160" s="58">
        <f t="shared" si="7"/>
        <v>0.14632775638312151</v>
      </c>
      <c r="J160" s="82">
        <v>0</v>
      </c>
      <c r="K160" s="82">
        <v>0</v>
      </c>
      <c r="L160" s="58">
        <v>0</v>
      </c>
    </row>
    <row r="161" spans="1:12" ht="23.25">
      <c r="A161" s="16" t="s">
        <v>308</v>
      </c>
      <c r="B161" s="17" t="s">
        <v>18</v>
      </c>
      <c r="C161" s="18" t="s">
        <v>309</v>
      </c>
      <c r="D161" s="82">
        <v>38315500</v>
      </c>
      <c r="E161" s="82">
        <v>25066700</v>
      </c>
      <c r="F161" s="58">
        <f t="shared" si="6"/>
        <v>0.6542182667588835</v>
      </c>
      <c r="G161" s="82">
        <v>0</v>
      </c>
      <c r="H161" s="82">
        <v>0</v>
      </c>
      <c r="I161" s="58">
        <v>0</v>
      </c>
      <c r="J161" s="82">
        <v>0</v>
      </c>
      <c r="K161" s="82">
        <v>0</v>
      </c>
      <c r="L161" s="58">
        <v>0</v>
      </c>
    </row>
    <row r="162" spans="1:12" ht="23.25">
      <c r="A162" s="16" t="s">
        <v>310</v>
      </c>
      <c r="B162" s="17" t="s">
        <v>18</v>
      </c>
      <c r="C162" s="18" t="s">
        <v>311</v>
      </c>
      <c r="D162" s="82">
        <v>38315500</v>
      </c>
      <c r="E162" s="82">
        <v>25066700</v>
      </c>
      <c r="F162" s="58">
        <f t="shared" si="6"/>
        <v>0.6542182667588835</v>
      </c>
      <c r="G162" s="82">
        <v>0</v>
      </c>
      <c r="H162" s="82">
        <v>0</v>
      </c>
      <c r="I162" s="58">
        <v>0</v>
      </c>
      <c r="J162" s="82">
        <v>0</v>
      </c>
      <c r="K162" s="82">
        <v>0</v>
      </c>
      <c r="L162" s="58">
        <v>0</v>
      </c>
    </row>
    <row r="163" spans="1:12" ht="23.25">
      <c r="A163" s="16" t="s">
        <v>312</v>
      </c>
      <c r="B163" s="17" t="s">
        <v>18</v>
      </c>
      <c r="C163" s="18" t="s">
        <v>313</v>
      </c>
      <c r="D163" s="82">
        <v>154558657</v>
      </c>
      <c r="E163" s="82">
        <v>9717800</v>
      </c>
      <c r="F163" s="58">
        <f t="shared" si="6"/>
        <v>6.287451113139525E-2</v>
      </c>
      <c r="G163" s="82">
        <v>17858600</v>
      </c>
      <c r="H163" s="82">
        <v>0</v>
      </c>
      <c r="I163" s="58">
        <v>0</v>
      </c>
      <c r="J163" s="82">
        <v>6586100</v>
      </c>
      <c r="K163" s="82">
        <v>0</v>
      </c>
      <c r="L163" s="58">
        <v>0</v>
      </c>
    </row>
    <row r="164" spans="1:12" ht="34.5">
      <c r="A164" s="16" t="s">
        <v>314</v>
      </c>
      <c r="B164" s="17" t="s">
        <v>18</v>
      </c>
      <c r="C164" s="18" t="s">
        <v>315</v>
      </c>
      <c r="D164" s="82">
        <v>34527500</v>
      </c>
      <c r="E164" s="82">
        <v>0</v>
      </c>
      <c r="F164" s="58">
        <f t="shared" si="6"/>
        <v>0</v>
      </c>
      <c r="G164" s="82">
        <v>0</v>
      </c>
      <c r="H164" s="82">
        <v>0</v>
      </c>
      <c r="I164" s="58">
        <v>0</v>
      </c>
      <c r="J164" s="82">
        <v>0</v>
      </c>
      <c r="K164" s="82">
        <v>0</v>
      </c>
      <c r="L164" s="58">
        <v>0</v>
      </c>
    </row>
    <row r="165" spans="1:12" ht="45.75">
      <c r="A165" s="16" t="s">
        <v>316</v>
      </c>
      <c r="B165" s="17" t="s">
        <v>18</v>
      </c>
      <c r="C165" s="18" t="s">
        <v>317</v>
      </c>
      <c r="D165" s="82">
        <v>34527500</v>
      </c>
      <c r="E165" s="82">
        <v>0</v>
      </c>
      <c r="F165" s="58">
        <f t="shared" si="6"/>
        <v>0</v>
      </c>
      <c r="G165" s="82">
        <v>0</v>
      </c>
      <c r="H165" s="82">
        <v>0</v>
      </c>
      <c r="I165" s="58">
        <v>0</v>
      </c>
      <c r="J165" s="82">
        <v>0</v>
      </c>
      <c r="K165" s="82">
        <v>0</v>
      </c>
      <c r="L165" s="58">
        <v>0</v>
      </c>
    </row>
    <row r="166" spans="1:12">
      <c r="A166" s="16" t="s">
        <v>318</v>
      </c>
      <c r="B166" s="17" t="s">
        <v>18</v>
      </c>
      <c r="C166" s="18" t="s">
        <v>319</v>
      </c>
      <c r="D166" s="82">
        <v>55227</v>
      </c>
      <c r="E166" s="82">
        <v>0</v>
      </c>
      <c r="F166" s="58">
        <f t="shared" si="6"/>
        <v>0</v>
      </c>
      <c r="G166" s="82">
        <v>0</v>
      </c>
      <c r="H166" s="82">
        <v>0</v>
      </c>
      <c r="I166" s="58">
        <v>0</v>
      </c>
      <c r="J166" s="82">
        <v>0</v>
      </c>
      <c r="K166" s="82">
        <v>0</v>
      </c>
      <c r="L166" s="58">
        <v>0</v>
      </c>
    </row>
    <row r="167" spans="1:12" ht="23.25">
      <c r="A167" s="16" t="s">
        <v>320</v>
      </c>
      <c r="B167" s="17" t="s">
        <v>18</v>
      </c>
      <c r="C167" s="18" t="s">
        <v>321</v>
      </c>
      <c r="D167" s="82">
        <v>55227</v>
      </c>
      <c r="E167" s="82">
        <v>0</v>
      </c>
      <c r="F167" s="58">
        <f t="shared" si="6"/>
        <v>0</v>
      </c>
      <c r="G167" s="82">
        <v>0</v>
      </c>
      <c r="H167" s="82">
        <v>0</v>
      </c>
      <c r="I167" s="58">
        <v>0</v>
      </c>
      <c r="J167" s="82">
        <v>0</v>
      </c>
      <c r="K167" s="82">
        <v>0</v>
      </c>
      <c r="L167" s="58">
        <v>0</v>
      </c>
    </row>
    <row r="168" spans="1:12" ht="23.25">
      <c r="A168" s="16" t="s">
        <v>322</v>
      </c>
      <c r="B168" s="17" t="s">
        <v>18</v>
      </c>
      <c r="C168" s="18" t="s">
        <v>323</v>
      </c>
      <c r="D168" s="82">
        <v>26059000</v>
      </c>
      <c r="E168" s="82">
        <v>0</v>
      </c>
      <c r="F168" s="58">
        <f t="shared" si="6"/>
        <v>0</v>
      </c>
      <c r="G168" s="82">
        <v>0</v>
      </c>
      <c r="H168" s="82">
        <v>0</v>
      </c>
      <c r="I168" s="58">
        <v>0</v>
      </c>
      <c r="J168" s="82">
        <v>0</v>
      </c>
      <c r="K168" s="82">
        <v>0</v>
      </c>
      <c r="L168" s="58">
        <v>0</v>
      </c>
    </row>
    <row r="169" spans="1:12" ht="34.5">
      <c r="A169" s="16" t="s">
        <v>324</v>
      </c>
      <c r="B169" s="17" t="s">
        <v>18</v>
      </c>
      <c r="C169" s="18" t="s">
        <v>325</v>
      </c>
      <c r="D169" s="82">
        <v>26059000</v>
      </c>
      <c r="E169" s="82">
        <v>0</v>
      </c>
      <c r="F169" s="58">
        <f t="shared" si="6"/>
        <v>0</v>
      </c>
      <c r="G169" s="82">
        <v>0</v>
      </c>
      <c r="H169" s="82">
        <v>0</v>
      </c>
      <c r="I169" s="58">
        <v>0</v>
      </c>
      <c r="J169" s="82">
        <v>0</v>
      </c>
      <c r="K169" s="82">
        <v>0</v>
      </c>
      <c r="L169" s="58">
        <v>0</v>
      </c>
    </row>
    <row r="170" spans="1:12">
      <c r="A170" s="16" t="s">
        <v>326</v>
      </c>
      <c r="B170" s="17" t="s">
        <v>18</v>
      </c>
      <c r="C170" s="18" t="s">
        <v>327</v>
      </c>
      <c r="D170" s="82">
        <v>93916930</v>
      </c>
      <c r="E170" s="82">
        <v>9717800</v>
      </c>
      <c r="F170" s="58">
        <f t="shared" si="6"/>
        <v>0.10347229194991787</v>
      </c>
      <c r="G170" s="82">
        <v>17858600</v>
      </c>
      <c r="H170" s="82">
        <v>0</v>
      </c>
      <c r="I170" s="58">
        <v>0</v>
      </c>
      <c r="J170" s="82">
        <v>6586100</v>
      </c>
      <c r="K170" s="82">
        <v>0</v>
      </c>
      <c r="L170" s="58">
        <v>0</v>
      </c>
    </row>
    <row r="171" spans="1:12">
      <c r="A171" s="16" t="s">
        <v>328</v>
      </c>
      <c r="B171" s="17" t="s">
        <v>18</v>
      </c>
      <c r="C171" s="18" t="s">
        <v>329</v>
      </c>
      <c r="D171" s="82">
        <v>93916930</v>
      </c>
      <c r="E171" s="82">
        <v>9717800</v>
      </c>
      <c r="F171" s="58">
        <f t="shared" si="6"/>
        <v>0.10347229194991787</v>
      </c>
      <c r="G171" s="82">
        <v>0</v>
      </c>
      <c r="H171" s="82">
        <v>0</v>
      </c>
      <c r="I171" s="58">
        <v>0</v>
      </c>
      <c r="J171" s="82">
        <v>0</v>
      </c>
      <c r="K171" s="82">
        <v>0</v>
      </c>
      <c r="L171" s="58">
        <v>0</v>
      </c>
    </row>
    <row r="172" spans="1:12">
      <c r="A172" s="16" t="s">
        <v>330</v>
      </c>
      <c r="B172" s="17" t="s">
        <v>18</v>
      </c>
      <c r="C172" s="18" t="s">
        <v>331</v>
      </c>
      <c r="D172" s="82">
        <v>0</v>
      </c>
      <c r="E172" s="82">
        <v>0</v>
      </c>
      <c r="F172" s="58">
        <v>0</v>
      </c>
      <c r="G172" s="82">
        <v>0</v>
      </c>
      <c r="H172" s="82">
        <v>0</v>
      </c>
      <c r="I172" s="58">
        <v>0</v>
      </c>
      <c r="J172" s="82">
        <v>6586100</v>
      </c>
      <c r="K172" s="82">
        <v>0</v>
      </c>
      <c r="L172" s="58">
        <v>0</v>
      </c>
    </row>
    <row r="173" spans="1:12">
      <c r="A173" s="16" t="s">
        <v>332</v>
      </c>
      <c r="B173" s="17" t="s">
        <v>18</v>
      </c>
      <c r="C173" s="18" t="s">
        <v>333</v>
      </c>
      <c r="D173" s="82">
        <v>0</v>
      </c>
      <c r="E173" s="82">
        <v>0</v>
      </c>
      <c r="F173" s="58">
        <v>0</v>
      </c>
      <c r="G173" s="82">
        <v>17858600</v>
      </c>
      <c r="H173" s="82">
        <v>0</v>
      </c>
      <c r="I173" s="58">
        <v>0</v>
      </c>
      <c r="J173" s="82">
        <v>0</v>
      </c>
      <c r="K173" s="82">
        <v>0</v>
      </c>
      <c r="L173" s="58">
        <v>0</v>
      </c>
    </row>
    <row r="174" spans="1:12" ht="23.25">
      <c r="A174" s="16" t="s">
        <v>334</v>
      </c>
      <c r="B174" s="17" t="s">
        <v>18</v>
      </c>
      <c r="C174" s="18" t="s">
        <v>335</v>
      </c>
      <c r="D174" s="82">
        <v>438062100</v>
      </c>
      <c r="E174" s="82">
        <v>55149992.789999999</v>
      </c>
      <c r="F174" s="58">
        <f t="shared" si="6"/>
        <v>0.12589537599806055</v>
      </c>
      <c r="G174" s="82">
        <v>902000</v>
      </c>
      <c r="H174" s="82">
        <v>113708.09</v>
      </c>
      <c r="I174" s="58">
        <f t="shared" si="7"/>
        <v>0.12606218403547673</v>
      </c>
      <c r="J174" s="82">
        <v>1040700</v>
      </c>
      <c r="K174" s="82">
        <v>108195.6</v>
      </c>
      <c r="L174" s="58">
        <f t="shared" si="8"/>
        <v>0.10396425482848083</v>
      </c>
    </row>
    <row r="175" spans="1:12" ht="34.5">
      <c r="A175" s="16" t="s">
        <v>336</v>
      </c>
      <c r="B175" s="17" t="s">
        <v>18</v>
      </c>
      <c r="C175" s="18" t="s">
        <v>337</v>
      </c>
      <c r="D175" s="82">
        <v>15882400</v>
      </c>
      <c r="E175" s="82">
        <v>2739542.13</v>
      </c>
      <c r="F175" s="58">
        <f t="shared" si="6"/>
        <v>0.172489178587619</v>
      </c>
      <c r="G175" s="82">
        <v>0</v>
      </c>
      <c r="H175" s="82">
        <v>0</v>
      </c>
      <c r="I175" s="58">
        <v>0</v>
      </c>
      <c r="J175" s="82">
        <v>0</v>
      </c>
      <c r="K175" s="82">
        <v>0</v>
      </c>
      <c r="L175" s="58">
        <v>0</v>
      </c>
    </row>
    <row r="176" spans="1:12" ht="34.5">
      <c r="A176" s="16" t="s">
        <v>338</v>
      </c>
      <c r="B176" s="17" t="s">
        <v>18</v>
      </c>
      <c r="C176" s="18" t="s">
        <v>339</v>
      </c>
      <c r="D176" s="82">
        <v>15882400</v>
      </c>
      <c r="E176" s="82">
        <v>2739542.13</v>
      </c>
      <c r="F176" s="58">
        <f t="shared" si="6"/>
        <v>0.172489178587619</v>
      </c>
      <c r="G176" s="82">
        <v>0</v>
      </c>
      <c r="H176" s="82">
        <v>0</v>
      </c>
      <c r="I176" s="58">
        <v>0</v>
      </c>
      <c r="J176" s="82">
        <v>0</v>
      </c>
      <c r="K176" s="82">
        <v>0</v>
      </c>
      <c r="L176" s="58">
        <v>0</v>
      </c>
    </row>
    <row r="177" spans="1:12" ht="23.25">
      <c r="A177" s="16" t="s">
        <v>340</v>
      </c>
      <c r="B177" s="17" t="s">
        <v>18</v>
      </c>
      <c r="C177" s="18" t="s">
        <v>341</v>
      </c>
      <c r="D177" s="82">
        <v>8394500</v>
      </c>
      <c r="E177" s="82">
        <v>1880450.66</v>
      </c>
      <c r="F177" s="58">
        <f t="shared" si="6"/>
        <v>0.22400984692358092</v>
      </c>
      <c r="G177" s="82">
        <v>418300</v>
      </c>
      <c r="H177" s="82">
        <v>71359</v>
      </c>
      <c r="I177" s="58">
        <f t="shared" si="7"/>
        <v>0.17059287592636863</v>
      </c>
      <c r="J177" s="82">
        <v>4200</v>
      </c>
      <c r="K177" s="82">
        <v>0</v>
      </c>
      <c r="L177" s="58">
        <v>0</v>
      </c>
    </row>
    <row r="178" spans="1:12" ht="34.5">
      <c r="A178" s="16" t="s">
        <v>342</v>
      </c>
      <c r="B178" s="17" t="s">
        <v>18</v>
      </c>
      <c r="C178" s="18" t="s">
        <v>343</v>
      </c>
      <c r="D178" s="82">
        <v>8394500</v>
      </c>
      <c r="E178" s="82">
        <v>1880450.66</v>
      </c>
      <c r="F178" s="58">
        <f t="shared" si="6"/>
        <v>0.22400984692358092</v>
      </c>
      <c r="G178" s="82">
        <v>0</v>
      </c>
      <c r="H178" s="82">
        <v>0</v>
      </c>
      <c r="I178" s="58">
        <v>0</v>
      </c>
      <c r="J178" s="82">
        <v>0</v>
      </c>
      <c r="K178" s="82">
        <v>0</v>
      </c>
      <c r="L178" s="58">
        <v>0</v>
      </c>
    </row>
    <row r="179" spans="1:12" ht="23.25">
      <c r="A179" s="16" t="s">
        <v>344</v>
      </c>
      <c r="B179" s="17" t="s">
        <v>18</v>
      </c>
      <c r="C179" s="18" t="s">
        <v>345</v>
      </c>
      <c r="D179" s="82">
        <v>0</v>
      </c>
      <c r="E179" s="82">
        <v>0</v>
      </c>
      <c r="F179" s="58">
        <v>0</v>
      </c>
      <c r="G179" s="82">
        <v>0</v>
      </c>
      <c r="H179" s="82">
        <v>0</v>
      </c>
      <c r="I179" s="58">
        <v>0</v>
      </c>
      <c r="J179" s="82">
        <v>4200</v>
      </c>
      <c r="K179" s="82">
        <v>0</v>
      </c>
      <c r="L179" s="58">
        <v>0</v>
      </c>
    </row>
    <row r="180" spans="1:12" ht="23.25">
      <c r="A180" s="16" t="s">
        <v>346</v>
      </c>
      <c r="B180" s="17" t="s">
        <v>18</v>
      </c>
      <c r="C180" s="18" t="s">
        <v>347</v>
      </c>
      <c r="D180" s="82">
        <v>0</v>
      </c>
      <c r="E180" s="82">
        <v>0</v>
      </c>
      <c r="F180" s="58">
        <v>0</v>
      </c>
      <c r="G180" s="82">
        <v>418300</v>
      </c>
      <c r="H180" s="82">
        <v>71359</v>
      </c>
      <c r="I180" s="58">
        <f t="shared" si="7"/>
        <v>0.17059287592636863</v>
      </c>
      <c r="J180" s="82">
        <v>0</v>
      </c>
      <c r="K180" s="82">
        <v>0</v>
      </c>
      <c r="L180" s="58">
        <v>0</v>
      </c>
    </row>
    <row r="181" spans="1:12" ht="34.5">
      <c r="A181" s="16" t="s">
        <v>348</v>
      </c>
      <c r="B181" s="17" t="s">
        <v>18</v>
      </c>
      <c r="C181" s="18" t="s">
        <v>349</v>
      </c>
      <c r="D181" s="82">
        <v>0</v>
      </c>
      <c r="E181" s="82">
        <v>0</v>
      </c>
      <c r="F181" s="58">
        <v>0</v>
      </c>
      <c r="G181" s="82">
        <v>483700</v>
      </c>
      <c r="H181" s="82">
        <v>42349.09</v>
      </c>
      <c r="I181" s="58">
        <f t="shared" si="7"/>
        <v>8.7552387843704768E-2</v>
      </c>
      <c r="J181" s="82">
        <v>1036500</v>
      </c>
      <c r="K181" s="82">
        <v>108195.6</v>
      </c>
      <c r="L181" s="58">
        <f t="shared" si="8"/>
        <v>0.10438552821997106</v>
      </c>
    </row>
    <row r="182" spans="1:12" ht="34.5">
      <c r="A182" s="16" t="s">
        <v>350</v>
      </c>
      <c r="B182" s="17" t="s">
        <v>18</v>
      </c>
      <c r="C182" s="18" t="s">
        <v>351</v>
      </c>
      <c r="D182" s="82">
        <v>0</v>
      </c>
      <c r="E182" s="82">
        <v>0</v>
      </c>
      <c r="F182" s="58">
        <v>0</v>
      </c>
      <c r="G182" s="82">
        <v>0</v>
      </c>
      <c r="H182" s="82">
        <v>0</v>
      </c>
      <c r="I182" s="58">
        <v>0</v>
      </c>
      <c r="J182" s="82">
        <v>1036500</v>
      </c>
      <c r="K182" s="82">
        <v>108195.6</v>
      </c>
      <c r="L182" s="58">
        <f t="shared" si="8"/>
        <v>0.10438552821997106</v>
      </c>
    </row>
    <row r="183" spans="1:12" ht="34.5">
      <c r="A183" s="16" t="s">
        <v>352</v>
      </c>
      <c r="B183" s="17" t="s">
        <v>18</v>
      </c>
      <c r="C183" s="18" t="s">
        <v>353</v>
      </c>
      <c r="D183" s="82">
        <v>0</v>
      </c>
      <c r="E183" s="82">
        <v>0</v>
      </c>
      <c r="F183" s="58">
        <v>0</v>
      </c>
      <c r="G183" s="82">
        <v>483700</v>
      </c>
      <c r="H183" s="82">
        <v>42349.09</v>
      </c>
      <c r="I183" s="58">
        <f t="shared" si="7"/>
        <v>8.7552387843704768E-2</v>
      </c>
      <c r="J183" s="82">
        <v>0</v>
      </c>
      <c r="K183" s="82">
        <v>0</v>
      </c>
      <c r="L183" s="58">
        <v>0</v>
      </c>
    </row>
    <row r="184" spans="1:12" ht="45.75">
      <c r="A184" s="16" t="s">
        <v>354</v>
      </c>
      <c r="B184" s="17" t="s">
        <v>18</v>
      </c>
      <c r="C184" s="18" t="s">
        <v>355</v>
      </c>
      <c r="D184" s="82">
        <v>3300</v>
      </c>
      <c r="E184" s="82">
        <v>0</v>
      </c>
      <c r="F184" s="58">
        <f t="shared" si="6"/>
        <v>0</v>
      </c>
      <c r="G184" s="82">
        <v>0</v>
      </c>
      <c r="H184" s="82">
        <v>0</v>
      </c>
      <c r="I184" s="58">
        <v>0</v>
      </c>
      <c r="J184" s="82">
        <v>0</v>
      </c>
      <c r="K184" s="82">
        <v>0</v>
      </c>
      <c r="L184" s="58">
        <v>0</v>
      </c>
    </row>
    <row r="185" spans="1:12" ht="45.75">
      <c r="A185" s="16" t="s">
        <v>356</v>
      </c>
      <c r="B185" s="17" t="s">
        <v>18</v>
      </c>
      <c r="C185" s="18" t="s">
        <v>357</v>
      </c>
      <c r="D185" s="82">
        <v>3300</v>
      </c>
      <c r="E185" s="82">
        <v>0</v>
      </c>
      <c r="F185" s="58">
        <f t="shared" si="6"/>
        <v>0</v>
      </c>
      <c r="G185" s="82">
        <v>0</v>
      </c>
      <c r="H185" s="82">
        <v>0</v>
      </c>
      <c r="I185" s="58">
        <v>0</v>
      </c>
      <c r="J185" s="82">
        <v>0</v>
      </c>
      <c r="K185" s="82">
        <v>0</v>
      </c>
      <c r="L185" s="58">
        <v>0</v>
      </c>
    </row>
    <row r="186" spans="1:12">
      <c r="A186" s="16" t="s">
        <v>358</v>
      </c>
      <c r="B186" s="17" t="s">
        <v>18</v>
      </c>
      <c r="C186" s="18" t="s">
        <v>359</v>
      </c>
      <c r="D186" s="82">
        <v>413781900</v>
      </c>
      <c r="E186" s="82">
        <v>50530000</v>
      </c>
      <c r="F186" s="58">
        <f t="shared" si="6"/>
        <v>0.12211747299724807</v>
      </c>
      <c r="G186" s="82">
        <v>0</v>
      </c>
      <c r="H186" s="82">
        <v>0</v>
      </c>
      <c r="I186" s="58">
        <v>0</v>
      </c>
      <c r="J186" s="82">
        <v>0</v>
      </c>
      <c r="K186" s="82">
        <v>0</v>
      </c>
      <c r="L186" s="58">
        <v>0</v>
      </c>
    </row>
    <row r="187" spans="1:12">
      <c r="A187" s="16" t="s">
        <v>360</v>
      </c>
      <c r="B187" s="17" t="s">
        <v>18</v>
      </c>
      <c r="C187" s="18" t="s">
        <v>361</v>
      </c>
      <c r="D187" s="82">
        <v>413781900</v>
      </c>
      <c r="E187" s="82">
        <v>50530000</v>
      </c>
      <c r="F187" s="58">
        <f t="shared" si="6"/>
        <v>0.12211747299724807</v>
      </c>
      <c r="G187" s="82">
        <v>0</v>
      </c>
      <c r="H187" s="82">
        <v>0</v>
      </c>
      <c r="I187" s="58">
        <v>0</v>
      </c>
      <c r="J187" s="82">
        <v>0</v>
      </c>
      <c r="K187" s="82">
        <v>0</v>
      </c>
      <c r="L187" s="58">
        <v>0</v>
      </c>
    </row>
    <row r="188" spans="1:12">
      <c r="A188" s="16" t="s">
        <v>362</v>
      </c>
      <c r="B188" s="17" t="s">
        <v>18</v>
      </c>
      <c r="C188" s="18" t="s">
        <v>363</v>
      </c>
      <c r="D188" s="82">
        <v>1844183.22</v>
      </c>
      <c r="E188" s="82">
        <v>205733.52</v>
      </c>
      <c r="F188" s="58">
        <f t="shared" si="6"/>
        <v>0.11155806959354071</v>
      </c>
      <c r="G188" s="82">
        <v>0</v>
      </c>
      <c r="H188" s="82">
        <v>0</v>
      </c>
      <c r="I188" s="58">
        <v>0</v>
      </c>
      <c r="J188" s="82">
        <v>0</v>
      </c>
      <c r="K188" s="82">
        <v>0</v>
      </c>
      <c r="L188" s="58">
        <v>0</v>
      </c>
    </row>
    <row r="189" spans="1:12" ht="45.75">
      <c r="A189" s="16" t="s">
        <v>364</v>
      </c>
      <c r="B189" s="17" t="s">
        <v>18</v>
      </c>
      <c r="C189" s="18" t="s">
        <v>365</v>
      </c>
      <c r="D189" s="82">
        <v>1844183.22</v>
      </c>
      <c r="E189" s="82">
        <v>205733.52</v>
      </c>
      <c r="F189" s="58">
        <f t="shared" si="6"/>
        <v>0.11155806959354071</v>
      </c>
      <c r="G189" s="82">
        <v>0</v>
      </c>
      <c r="H189" s="82">
        <v>0</v>
      </c>
      <c r="I189" s="58">
        <v>0</v>
      </c>
      <c r="J189" s="82">
        <v>0</v>
      </c>
      <c r="K189" s="82">
        <v>0</v>
      </c>
      <c r="L189" s="58">
        <v>0</v>
      </c>
    </row>
    <row r="190" spans="1:12" ht="57">
      <c r="A190" s="16" t="s">
        <v>366</v>
      </c>
      <c r="B190" s="17" t="s">
        <v>18</v>
      </c>
      <c r="C190" s="18" t="s">
        <v>367</v>
      </c>
      <c r="D190" s="82">
        <v>1844183.22</v>
      </c>
      <c r="E190" s="82">
        <v>205733.52</v>
      </c>
      <c r="F190" s="58">
        <f t="shared" si="6"/>
        <v>0.11155806959354071</v>
      </c>
      <c r="G190" s="82">
        <v>0</v>
      </c>
      <c r="H190" s="82">
        <v>0</v>
      </c>
      <c r="I190" s="58">
        <v>0</v>
      </c>
      <c r="J190" s="82">
        <v>0</v>
      </c>
      <c r="K190" s="82">
        <v>0</v>
      </c>
      <c r="L190" s="58">
        <v>0</v>
      </c>
    </row>
    <row r="191" spans="1:12" s="41" customFormat="1" ht="23.25">
      <c r="A191" s="39" t="s">
        <v>368</v>
      </c>
      <c r="B191" s="40" t="s">
        <v>18</v>
      </c>
      <c r="C191" s="83" t="s">
        <v>369</v>
      </c>
      <c r="D191" s="60">
        <v>0</v>
      </c>
      <c r="E191" s="60">
        <v>0</v>
      </c>
      <c r="F191" s="61">
        <v>0</v>
      </c>
      <c r="G191" s="60">
        <v>500019</v>
      </c>
      <c r="H191" s="60">
        <v>0</v>
      </c>
      <c r="I191" s="61">
        <v>0</v>
      </c>
      <c r="J191" s="60">
        <v>0</v>
      </c>
      <c r="K191" s="60">
        <v>0</v>
      </c>
      <c r="L191" s="61">
        <v>0</v>
      </c>
    </row>
    <row r="192" spans="1:12" ht="23.25">
      <c r="A192" s="16" t="s">
        <v>370</v>
      </c>
      <c r="B192" s="17" t="s">
        <v>18</v>
      </c>
      <c r="C192" s="18" t="s">
        <v>371</v>
      </c>
      <c r="D192" s="82">
        <v>0</v>
      </c>
      <c r="E192" s="82">
        <v>0</v>
      </c>
      <c r="F192" s="58">
        <v>0</v>
      </c>
      <c r="G192" s="82">
        <v>500019</v>
      </c>
      <c r="H192" s="82">
        <v>0</v>
      </c>
      <c r="I192" s="58">
        <v>0</v>
      </c>
      <c r="J192" s="82">
        <v>0</v>
      </c>
      <c r="K192" s="82">
        <v>0</v>
      </c>
      <c r="L192" s="58">
        <v>0</v>
      </c>
    </row>
    <row r="193" spans="1:12" ht="23.25">
      <c r="A193" s="16" t="s">
        <v>372</v>
      </c>
      <c r="B193" s="17" t="s">
        <v>18</v>
      </c>
      <c r="C193" s="18" t="s">
        <v>373</v>
      </c>
      <c r="D193" s="82">
        <v>0</v>
      </c>
      <c r="E193" s="82">
        <v>0</v>
      </c>
      <c r="F193" s="58">
        <v>0</v>
      </c>
      <c r="G193" s="82">
        <v>500019</v>
      </c>
      <c r="H193" s="82">
        <v>0</v>
      </c>
      <c r="I193" s="58">
        <v>0</v>
      </c>
      <c r="J193" s="82">
        <v>0</v>
      </c>
      <c r="K193" s="82">
        <v>0</v>
      </c>
      <c r="L193" s="58">
        <v>0</v>
      </c>
    </row>
    <row r="194" spans="1:12" s="41" customFormat="1" ht="34.5">
      <c r="A194" s="39" t="s">
        <v>374</v>
      </c>
      <c r="B194" s="40" t="s">
        <v>18</v>
      </c>
      <c r="C194" s="83" t="s">
        <v>375</v>
      </c>
      <c r="D194" s="60">
        <v>-6562000</v>
      </c>
      <c r="E194" s="60">
        <v>-6561986.8700000001</v>
      </c>
      <c r="F194" s="61">
        <f t="shared" si="6"/>
        <v>0.99999799908564468</v>
      </c>
      <c r="G194" s="60">
        <v>0</v>
      </c>
      <c r="H194" s="60">
        <v>-10023733.369999999</v>
      </c>
      <c r="I194" s="61">
        <v>0</v>
      </c>
      <c r="J194" s="60">
        <v>0</v>
      </c>
      <c r="K194" s="60">
        <v>0</v>
      </c>
      <c r="L194" s="61">
        <v>0</v>
      </c>
    </row>
    <row r="195" spans="1:12" ht="34.5">
      <c r="A195" s="16" t="s">
        <v>376</v>
      </c>
      <c r="B195" s="17" t="s">
        <v>18</v>
      </c>
      <c r="C195" s="18" t="s">
        <v>377</v>
      </c>
      <c r="D195" s="82">
        <v>-6562000</v>
      </c>
      <c r="E195" s="82">
        <v>-6561986.8700000001</v>
      </c>
      <c r="F195" s="58">
        <f t="shared" si="6"/>
        <v>0.99999799908564468</v>
      </c>
      <c r="G195" s="82">
        <v>0</v>
      </c>
      <c r="H195" s="82">
        <v>0</v>
      </c>
      <c r="I195" s="58">
        <v>0</v>
      </c>
      <c r="J195" s="82">
        <v>0</v>
      </c>
      <c r="K195" s="82">
        <v>0</v>
      </c>
      <c r="L195" s="58">
        <v>0</v>
      </c>
    </row>
    <row r="196" spans="1:12" ht="34.5">
      <c r="A196" s="16" t="s">
        <v>378</v>
      </c>
      <c r="B196" s="17" t="s">
        <v>18</v>
      </c>
      <c r="C196" s="18" t="s">
        <v>379</v>
      </c>
      <c r="D196" s="82">
        <v>0</v>
      </c>
      <c r="E196" s="82">
        <v>0</v>
      </c>
      <c r="F196" s="58">
        <v>0</v>
      </c>
      <c r="G196" s="82">
        <v>0</v>
      </c>
      <c r="H196" s="82">
        <v>-10023733.369999999</v>
      </c>
      <c r="I196" s="58">
        <v>0</v>
      </c>
      <c r="J196" s="82">
        <v>0</v>
      </c>
      <c r="K196" s="82">
        <v>0</v>
      </c>
      <c r="L196" s="58">
        <v>0</v>
      </c>
    </row>
    <row r="197" spans="1:12" ht="45.75">
      <c r="A197" s="16" t="s">
        <v>380</v>
      </c>
      <c r="B197" s="17" t="s">
        <v>18</v>
      </c>
      <c r="C197" s="18" t="s">
        <v>381</v>
      </c>
      <c r="D197" s="82">
        <v>0</v>
      </c>
      <c r="E197" s="82">
        <v>0</v>
      </c>
      <c r="F197" s="58">
        <v>0</v>
      </c>
      <c r="G197" s="82">
        <v>0</v>
      </c>
      <c r="H197" s="82">
        <v>-10023733.369999999</v>
      </c>
      <c r="I197" s="58">
        <v>0</v>
      </c>
      <c r="J197" s="82">
        <v>0</v>
      </c>
      <c r="K197" s="82">
        <v>0</v>
      </c>
      <c r="L197" s="58">
        <v>0</v>
      </c>
    </row>
    <row r="198" spans="1:12" ht="34.5">
      <c r="A198" s="16" t="s">
        <v>382</v>
      </c>
      <c r="B198" s="17" t="s">
        <v>18</v>
      </c>
      <c r="C198" s="18" t="s">
        <v>383</v>
      </c>
      <c r="D198" s="82">
        <v>-6562000</v>
      </c>
      <c r="E198" s="82">
        <v>-6561986.8700000001</v>
      </c>
      <c r="F198" s="58">
        <f t="shared" si="6"/>
        <v>0.99999799908564468</v>
      </c>
      <c r="G198" s="82">
        <v>0</v>
      </c>
      <c r="H198" s="82">
        <v>0</v>
      </c>
      <c r="I198" s="58">
        <v>0</v>
      </c>
      <c r="J198" s="82">
        <v>0</v>
      </c>
      <c r="K198" s="82">
        <v>0</v>
      </c>
      <c r="L198" s="58">
        <v>0</v>
      </c>
    </row>
  </sheetData>
  <mergeCells count="9">
    <mergeCell ref="A3:J3"/>
    <mergeCell ref="B6:H6"/>
    <mergeCell ref="C1:E1"/>
    <mergeCell ref="A10:A11"/>
    <mergeCell ref="B10:B11"/>
    <mergeCell ref="C10:C11"/>
    <mergeCell ref="D10:F10"/>
    <mergeCell ref="G10:I10"/>
    <mergeCell ref="J10:L10"/>
  </mergeCells>
  <pageMargins left="0.78740157480314965" right="0.39370078740157483" top="0.59055118110236227" bottom="0.39370078740157483" header="0" footer="0"/>
  <pageSetup paperSize="9" scale="55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75"/>
  <sheetViews>
    <sheetView workbookViewId="0">
      <selection activeCell="A371" sqref="A371:XFD371"/>
    </sheetView>
  </sheetViews>
  <sheetFormatPr defaultRowHeight="15"/>
  <cols>
    <col min="1" max="1" width="53.85546875" style="1" customWidth="1"/>
    <col min="2" max="2" width="5" style="1" customWidth="1"/>
    <col min="3" max="3" width="21.85546875" style="1" customWidth="1"/>
    <col min="4" max="6" width="14.42578125" style="1" customWidth="1"/>
    <col min="7" max="7" width="15.42578125" style="1" customWidth="1"/>
    <col min="8" max="8" width="14.7109375" style="1" customWidth="1"/>
    <col min="9" max="9" width="13.28515625" style="1" customWidth="1"/>
    <col min="10" max="10" width="15.42578125" style="1" customWidth="1"/>
    <col min="11" max="11" width="13.7109375" style="1" customWidth="1"/>
    <col min="12" max="12" width="14.140625" style="1" customWidth="1"/>
    <col min="13" max="13" width="12.85546875" style="1" customWidth="1"/>
    <col min="14" max="14" width="15.42578125" style="1" customWidth="1"/>
    <col min="15" max="16384" width="9.140625" style="1"/>
  </cols>
  <sheetData>
    <row r="1" spans="1:13" ht="7.5" customHeight="1">
      <c r="A1" s="19"/>
      <c r="B1" s="20"/>
      <c r="C1" s="21"/>
      <c r="D1" s="21"/>
      <c r="E1" s="21"/>
      <c r="F1" s="21"/>
      <c r="G1" s="21"/>
      <c r="H1" s="21"/>
      <c r="I1" s="21"/>
      <c r="J1" s="21"/>
      <c r="K1" s="3"/>
      <c r="L1" s="3"/>
      <c r="M1" s="4"/>
    </row>
    <row r="2" spans="1:13" ht="14.1" customHeight="1">
      <c r="A2" s="2" t="s">
        <v>384</v>
      </c>
      <c r="B2" s="2"/>
      <c r="C2" s="2"/>
      <c r="D2" s="9"/>
      <c r="E2" s="9"/>
      <c r="F2" s="9"/>
      <c r="G2" s="7"/>
      <c r="H2" s="7"/>
      <c r="I2" s="7"/>
      <c r="J2" s="7"/>
      <c r="K2" s="3"/>
      <c r="L2" s="3"/>
      <c r="M2" s="4"/>
    </row>
    <row r="3" spans="1:13" ht="12.95" customHeight="1">
      <c r="A3" s="22"/>
      <c r="B3" s="22"/>
      <c r="C3" s="22"/>
      <c r="D3" s="46"/>
      <c r="E3" s="46"/>
      <c r="F3" s="46"/>
      <c r="G3" s="46"/>
      <c r="H3" s="46"/>
      <c r="I3" s="46"/>
      <c r="J3" s="46"/>
      <c r="K3" s="47"/>
      <c r="L3" s="3"/>
      <c r="M3" s="4"/>
    </row>
    <row r="4" spans="1:13" ht="11.45" customHeight="1">
      <c r="A4" s="70" t="s">
        <v>2</v>
      </c>
      <c r="B4" s="70" t="s">
        <v>3</v>
      </c>
      <c r="C4" s="72" t="s">
        <v>385</v>
      </c>
      <c r="D4" s="77" t="s">
        <v>912</v>
      </c>
      <c r="E4" s="77"/>
      <c r="F4" s="77"/>
      <c r="G4" s="77" t="s">
        <v>915</v>
      </c>
      <c r="H4" s="77"/>
      <c r="I4" s="77"/>
      <c r="J4" s="77" t="s">
        <v>911</v>
      </c>
      <c r="K4" s="77"/>
      <c r="L4" s="77"/>
      <c r="M4" s="4"/>
    </row>
    <row r="5" spans="1:13" ht="54" customHeight="1">
      <c r="A5" s="71"/>
      <c r="B5" s="71"/>
      <c r="C5" s="73"/>
      <c r="D5" s="28" t="s">
        <v>913</v>
      </c>
      <c r="E5" s="28" t="s">
        <v>5</v>
      </c>
      <c r="F5" s="28" t="s">
        <v>914</v>
      </c>
      <c r="G5" s="28" t="s">
        <v>913</v>
      </c>
      <c r="H5" s="28" t="s">
        <v>5</v>
      </c>
      <c r="I5" s="28" t="s">
        <v>914</v>
      </c>
      <c r="J5" s="28" t="s">
        <v>913</v>
      </c>
      <c r="K5" s="28" t="s">
        <v>5</v>
      </c>
      <c r="L5" s="28" t="s">
        <v>914</v>
      </c>
      <c r="M5" s="4"/>
    </row>
    <row r="6" spans="1:13" ht="11.45" customHeight="1" thickBot="1">
      <c r="A6" s="10" t="s">
        <v>6</v>
      </c>
      <c r="B6" s="10" t="s">
        <v>7</v>
      </c>
      <c r="C6" s="10" t="s">
        <v>8</v>
      </c>
      <c r="D6" s="48" t="s">
        <v>9</v>
      </c>
      <c r="E6" s="48" t="s">
        <v>10</v>
      </c>
      <c r="F6" s="48" t="s">
        <v>11</v>
      </c>
      <c r="G6" s="48" t="s">
        <v>12</v>
      </c>
      <c r="H6" s="48" t="s">
        <v>13</v>
      </c>
      <c r="I6" s="48" t="s">
        <v>14</v>
      </c>
      <c r="J6" s="48" t="s">
        <v>15</v>
      </c>
      <c r="K6" s="48" t="s">
        <v>16</v>
      </c>
      <c r="L6" s="48">
        <v>12</v>
      </c>
      <c r="M6" s="4"/>
    </row>
    <row r="7" spans="1:13" s="41" customFormat="1">
      <c r="A7" s="49" t="s">
        <v>386</v>
      </c>
      <c r="B7" s="50" t="s">
        <v>387</v>
      </c>
      <c r="C7" s="51" t="s">
        <v>19</v>
      </c>
      <c r="D7" s="52">
        <v>907184457</v>
      </c>
      <c r="E7" s="52">
        <v>130862593.69</v>
      </c>
      <c r="F7" s="53">
        <f>E7/D7</f>
        <v>0.14425136220119344</v>
      </c>
      <c r="G7" s="52">
        <v>115069366.77</v>
      </c>
      <c r="H7" s="52">
        <v>11024951.93</v>
      </c>
      <c r="I7" s="53">
        <f>H7/G7</f>
        <v>9.5811354832921011E-2</v>
      </c>
      <c r="J7" s="52">
        <v>70564544.379999995</v>
      </c>
      <c r="K7" s="52">
        <v>10845904.220000001</v>
      </c>
      <c r="L7" s="53">
        <f>K7/J7</f>
        <v>0.15370189541072188</v>
      </c>
    </row>
    <row r="8" spans="1:13">
      <c r="A8" s="85" t="s">
        <v>20</v>
      </c>
      <c r="B8" s="86"/>
      <c r="C8" s="87"/>
      <c r="D8" s="87"/>
      <c r="E8" s="87"/>
      <c r="F8" s="97"/>
      <c r="G8" s="87"/>
      <c r="H8" s="87"/>
      <c r="I8" s="97"/>
      <c r="J8" s="87"/>
      <c r="K8" s="87"/>
      <c r="L8" s="97"/>
    </row>
    <row r="9" spans="1:13" s="41" customFormat="1">
      <c r="A9" s="54" t="s">
        <v>388</v>
      </c>
      <c r="B9" s="55" t="s">
        <v>389</v>
      </c>
      <c r="C9" s="56" t="s">
        <v>390</v>
      </c>
      <c r="D9" s="52">
        <v>67411000</v>
      </c>
      <c r="E9" s="52">
        <v>17109966.850000001</v>
      </c>
      <c r="F9" s="53">
        <f t="shared" ref="F8:F71" si="0">E9/D9</f>
        <v>0.25381565100651232</v>
      </c>
      <c r="G9" s="52">
        <v>36958928.439999998</v>
      </c>
      <c r="H9" s="52">
        <v>5309095.17</v>
      </c>
      <c r="I9" s="53">
        <f t="shared" ref="I8:I71" si="1">H9/G9</f>
        <v>0.14364851455633815</v>
      </c>
      <c r="J9" s="52">
        <v>24659902.809999999</v>
      </c>
      <c r="K9" s="52">
        <v>4994272.78</v>
      </c>
      <c r="L9" s="53">
        <f t="shared" ref="L8:L71" si="2">K9/J9</f>
        <v>0.2025260528591678</v>
      </c>
    </row>
    <row r="10" spans="1:13" s="41" customFormat="1" ht="23.25">
      <c r="A10" s="54" t="s">
        <v>391</v>
      </c>
      <c r="B10" s="55" t="s">
        <v>389</v>
      </c>
      <c r="C10" s="56" t="s">
        <v>392</v>
      </c>
      <c r="D10" s="52">
        <v>2436000</v>
      </c>
      <c r="E10" s="52">
        <v>339539.76</v>
      </c>
      <c r="F10" s="53">
        <f t="shared" si="0"/>
        <v>0.13938413793103449</v>
      </c>
      <c r="G10" s="52">
        <v>4389008</v>
      </c>
      <c r="H10" s="52">
        <v>461704.06</v>
      </c>
      <c r="I10" s="53">
        <f t="shared" si="1"/>
        <v>0.10519553849070222</v>
      </c>
      <c r="J10" s="52">
        <v>4288312</v>
      </c>
      <c r="K10" s="52">
        <v>674852.99</v>
      </c>
      <c r="L10" s="53">
        <f t="shared" si="2"/>
        <v>0.1573703102759314</v>
      </c>
    </row>
    <row r="11" spans="1:13" ht="45.75">
      <c r="A11" s="88" t="s">
        <v>393</v>
      </c>
      <c r="B11" s="89" t="s">
        <v>389</v>
      </c>
      <c r="C11" s="90" t="s">
        <v>394</v>
      </c>
      <c r="D11" s="84">
        <v>2430000</v>
      </c>
      <c r="E11" s="84">
        <v>339539.76</v>
      </c>
      <c r="F11" s="97">
        <f t="shared" si="0"/>
        <v>0.13972829629629629</v>
      </c>
      <c r="G11" s="84">
        <v>4389008</v>
      </c>
      <c r="H11" s="84">
        <v>461704.06</v>
      </c>
      <c r="I11" s="97">
        <f t="shared" si="1"/>
        <v>0.10519553849070222</v>
      </c>
      <c r="J11" s="84">
        <v>4288312</v>
      </c>
      <c r="K11" s="84">
        <v>674852.99</v>
      </c>
      <c r="L11" s="97">
        <f t="shared" si="2"/>
        <v>0.1573703102759314</v>
      </c>
    </row>
    <row r="12" spans="1:13" ht="23.25">
      <c r="A12" s="88" t="s">
        <v>395</v>
      </c>
      <c r="B12" s="89" t="s">
        <v>389</v>
      </c>
      <c r="C12" s="90" t="s">
        <v>396</v>
      </c>
      <c r="D12" s="84">
        <v>2430000</v>
      </c>
      <c r="E12" s="84">
        <v>339539.76</v>
      </c>
      <c r="F12" s="97">
        <f t="shared" si="0"/>
        <v>0.13972829629629629</v>
      </c>
      <c r="G12" s="84">
        <v>4389008</v>
      </c>
      <c r="H12" s="84">
        <v>461704.06</v>
      </c>
      <c r="I12" s="97">
        <f t="shared" si="1"/>
        <v>0.10519553849070222</v>
      </c>
      <c r="J12" s="84">
        <v>4288312</v>
      </c>
      <c r="K12" s="84">
        <v>674852.99</v>
      </c>
      <c r="L12" s="97">
        <f t="shared" si="2"/>
        <v>0.1573703102759314</v>
      </c>
    </row>
    <row r="13" spans="1:13">
      <c r="A13" s="88" t="s">
        <v>397</v>
      </c>
      <c r="B13" s="89" t="s">
        <v>389</v>
      </c>
      <c r="C13" s="90" t="s">
        <v>398</v>
      </c>
      <c r="D13" s="84">
        <v>1890000</v>
      </c>
      <c r="E13" s="84">
        <v>201963.76</v>
      </c>
      <c r="F13" s="97">
        <f t="shared" si="0"/>
        <v>0.10685913227513227</v>
      </c>
      <c r="G13" s="84">
        <v>3437603</v>
      </c>
      <c r="H13" s="84">
        <v>341465.39</v>
      </c>
      <c r="I13" s="97">
        <f t="shared" si="1"/>
        <v>9.9332409821611165E-2</v>
      </c>
      <c r="J13" s="84">
        <v>3187091</v>
      </c>
      <c r="K13" s="84">
        <v>487545.31</v>
      </c>
      <c r="L13" s="97">
        <f t="shared" si="2"/>
        <v>0.15297502016729361</v>
      </c>
    </row>
    <row r="14" spans="1:13" ht="23.25">
      <c r="A14" s="88" t="s">
        <v>399</v>
      </c>
      <c r="B14" s="89" t="s">
        <v>389</v>
      </c>
      <c r="C14" s="90" t="s">
        <v>400</v>
      </c>
      <c r="D14" s="84">
        <v>140000</v>
      </c>
      <c r="E14" s="84">
        <v>18730</v>
      </c>
      <c r="F14" s="97">
        <f t="shared" si="0"/>
        <v>0.13378571428571429</v>
      </c>
      <c r="G14" s="84">
        <v>9875</v>
      </c>
      <c r="H14" s="84">
        <v>6075</v>
      </c>
      <c r="I14" s="97">
        <f t="shared" si="1"/>
        <v>0.61518987341772147</v>
      </c>
      <c r="J14" s="84">
        <v>108560</v>
      </c>
      <c r="K14" s="84">
        <v>9600</v>
      </c>
      <c r="L14" s="97">
        <f t="shared" si="2"/>
        <v>8.8430361090641119E-2</v>
      </c>
    </row>
    <row r="15" spans="1:13" ht="34.5">
      <c r="A15" s="88" t="s">
        <v>401</v>
      </c>
      <c r="B15" s="89" t="s">
        <v>389</v>
      </c>
      <c r="C15" s="90" t="s">
        <v>402</v>
      </c>
      <c r="D15" s="84">
        <v>400000</v>
      </c>
      <c r="E15" s="84">
        <v>118846</v>
      </c>
      <c r="F15" s="97">
        <f t="shared" si="0"/>
        <v>0.29711500000000002</v>
      </c>
      <c r="G15" s="84">
        <v>941530</v>
      </c>
      <c r="H15" s="84">
        <v>114163.67</v>
      </c>
      <c r="I15" s="97">
        <f t="shared" si="1"/>
        <v>0.12125335358405999</v>
      </c>
      <c r="J15" s="84">
        <v>992661</v>
      </c>
      <c r="K15" s="84">
        <v>177707.68</v>
      </c>
      <c r="L15" s="97">
        <f t="shared" si="2"/>
        <v>0.17902151892740825</v>
      </c>
    </row>
    <row r="16" spans="1:13" ht="23.25">
      <c r="A16" s="88" t="s">
        <v>403</v>
      </c>
      <c r="B16" s="89" t="s">
        <v>389</v>
      </c>
      <c r="C16" s="90" t="s">
        <v>404</v>
      </c>
      <c r="D16" s="84">
        <v>6000</v>
      </c>
      <c r="E16" s="84">
        <v>0</v>
      </c>
      <c r="F16" s="97">
        <f t="shared" si="0"/>
        <v>0</v>
      </c>
      <c r="G16" s="84">
        <v>0</v>
      </c>
      <c r="H16" s="84">
        <v>0</v>
      </c>
      <c r="I16" s="97">
        <v>0</v>
      </c>
      <c r="J16" s="84">
        <v>0</v>
      </c>
      <c r="K16" s="84">
        <v>0</v>
      </c>
      <c r="L16" s="97">
        <v>0</v>
      </c>
    </row>
    <row r="17" spans="1:12" ht="23.25">
      <c r="A17" s="88" t="s">
        <v>405</v>
      </c>
      <c r="B17" s="89" t="s">
        <v>389</v>
      </c>
      <c r="C17" s="90" t="s">
        <v>406</v>
      </c>
      <c r="D17" s="84">
        <v>6000</v>
      </c>
      <c r="E17" s="84">
        <v>0</v>
      </c>
      <c r="F17" s="97">
        <f t="shared" si="0"/>
        <v>0</v>
      </c>
      <c r="G17" s="84">
        <v>0</v>
      </c>
      <c r="H17" s="84">
        <v>0</v>
      </c>
      <c r="I17" s="97">
        <v>0</v>
      </c>
      <c r="J17" s="84">
        <v>0</v>
      </c>
      <c r="K17" s="84">
        <v>0</v>
      </c>
      <c r="L17" s="97">
        <v>0</v>
      </c>
    </row>
    <row r="18" spans="1:12" ht="23.25">
      <c r="A18" s="88" t="s">
        <v>407</v>
      </c>
      <c r="B18" s="89" t="s">
        <v>389</v>
      </c>
      <c r="C18" s="90" t="s">
        <v>408</v>
      </c>
      <c r="D18" s="84">
        <v>6000</v>
      </c>
      <c r="E18" s="84">
        <v>0</v>
      </c>
      <c r="F18" s="97">
        <f t="shared" si="0"/>
        <v>0</v>
      </c>
      <c r="G18" s="84">
        <v>0</v>
      </c>
      <c r="H18" s="84">
        <v>0</v>
      </c>
      <c r="I18" s="97">
        <v>0</v>
      </c>
      <c r="J18" s="84">
        <v>0</v>
      </c>
      <c r="K18" s="84">
        <v>0</v>
      </c>
      <c r="L18" s="97">
        <v>0</v>
      </c>
    </row>
    <row r="19" spans="1:12" s="41" customFormat="1" ht="34.5">
      <c r="A19" s="54" t="s">
        <v>409</v>
      </c>
      <c r="B19" s="55" t="s">
        <v>389</v>
      </c>
      <c r="C19" s="56" t="s">
        <v>410</v>
      </c>
      <c r="D19" s="52">
        <v>372900</v>
      </c>
      <c r="E19" s="52">
        <v>88650</v>
      </c>
      <c r="F19" s="53">
        <f t="shared" si="0"/>
        <v>0.23773129525341916</v>
      </c>
      <c r="G19" s="52">
        <v>48200</v>
      </c>
      <c r="H19" s="52">
        <v>0</v>
      </c>
      <c r="I19" s="53">
        <f t="shared" si="1"/>
        <v>0</v>
      </c>
      <c r="J19" s="52">
        <v>0</v>
      </c>
      <c r="K19" s="52">
        <v>0</v>
      </c>
      <c r="L19" s="53">
        <v>0</v>
      </c>
    </row>
    <row r="20" spans="1:12" ht="45.75">
      <c r="A20" s="88" t="s">
        <v>393</v>
      </c>
      <c r="B20" s="89" t="s">
        <v>389</v>
      </c>
      <c r="C20" s="90" t="s">
        <v>411</v>
      </c>
      <c r="D20" s="84">
        <v>187800</v>
      </c>
      <c r="E20" s="84">
        <v>34000</v>
      </c>
      <c r="F20" s="97">
        <f t="shared" si="0"/>
        <v>0.1810436634717785</v>
      </c>
      <c r="G20" s="84">
        <v>40200</v>
      </c>
      <c r="H20" s="84">
        <v>0</v>
      </c>
      <c r="I20" s="97">
        <f t="shared" si="1"/>
        <v>0</v>
      </c>
      <c r="J20" s="84">
        <v>0</v>
      </c>
      <c r="K20" s="84">
        <v>0</v>
      </c>
      <c r="L20" s="97">
        <v>0</v>
      </c>
    </row>
    <row r="21" spans="1:12" ht="23.25">
      <c r="A21" s="88" t="s">
        <v>395</v>
      </c>
      <c r="B21" s="89" t="s">
        <v>389</v>
      </c>
      <c r="C21" s="90" t="s">
        <v>412</v>
      </c>
      <c r="D21" s="84">
        <v>187800</v>
      </c>
      <c r="E21" s="84">
        <v>34000</v>
      </c>
      <c r="F21" s="97">
        <f t="shared" si="0"/>
        <v>0.1810436634717785</v>
      </c>
      <c r="G21" s="84">
        <v>40200</v>
      </c>
      <c r="H21" s="84">
        <v>0</v>
      </c>
      <c r="I21" s="97">
        <f t="shared" si="1"/>
        <v>0</v>
      </c>
      <c r="J21" s="84">
        <v>0</v>
      </c>
      <c r="K21" s="84">
        <v>0</v>
      </c>
      <c r="L21" s="97">
        <v>0</v>
      </c>
    </row>
    <row r="22" spans="1:12" ht="23.25">
      <c r="A22" s="88" t="s">
        <v>399</v>
      </c>
      <c r="B22" s="89" t="s">
        <v>389</v>
      </c>
      <c r="C22" s="90" t="s">
        <v>413</v>
      </c>
      <c r="D22" s="84">
        <v>37000</v>
      </c>
      <c r="E22" s="84">
        <v>0</v>
      </c>
      <c r="F22" s="97">
        <f t="shared" si="0"/>
        <v>0</v>
      </c>
      <c r="G22" s="84">
        <v>6200</v>
      </c>
      <c r="H22" s="84">
        <v>0</v>
      </c>
      <c r="I22" s="97">
        <f t="shared" si="1"/>
        <v>0</v>
      </c>
      <c r="J22" s="84">
        <v>0</v>
      </c>
      <c r="K22" s="84">
        <v>0</v>
      </c>
      <c r="L22" s="97">
        <v>0</v>
      </c>
    </row>
    <row r="23" spans="1:12" ht="45.75">
      <c r="A23" s="88" t="s">
        <v>414</v>
      </c>
      <c r="B23" s="89" t="s">
        <v>389</v>
      </c>
      <c r="C23" s="90" t="s">
        <v>415</v>
      </c>
      <c r="D23" s="84">
        <v>150800</v>
      </c>
      <c r="E23" s="84">
        <v>34000</v>
      </c>
      <c r="F23" s="97">
        <f t="shared" si="0"/>
        <v>0.22546419098143236</v>
      </c>
      <c r="G23" s="84">
        <v>34000</v>
      </c>
      <c r="H23" s="84">
        <v>0</v>
      </c>
      <c r="I23" s="97">
        <v>0</v>
      </c>
      <c r="J23" s="84">
        <v>0</v>
      </c>
      <c r="K23" s="84">
        <v>0</v>
      </c>
      <c r="L23" s="97">
        <v>0</v>
      </c>
    </row>
    <row r="24" spans="1:12" ht="23.25">
      <c r="A24" s="88" t="s">
        <v>403</v>
      </c>
      <c r="B24" s="89" t="s">
        <v>389</v>
      </c>
      <c r="C24" s="90" t="s">
        <v>416</v>
      </c>
      <c r="D24" s="84">
        <v>25000</v>
      </c>
      <c r="E24" s="84">
        <v>14650</v>
      </c>
      <c r="F24" s="97">
        <f t="shared" si="0"/>
        <v>0.58599999999999997</v>
      </c>
      <c r="G24" s="84">
        <v>8000</v>
      </c>
      <c r="H24" s="84">
        <v>0</v>
      </c>
      <c r="I24" s="97">
        <v>0</v>
      </c>
      <c r="J24" s="84">
        <v>0</v>
      </c>
      <c r="K24" s="84">
        <v>0</v>
      </c>
      <c r="L24" s="97">
        <v>0</v>
      </c>
    </row>
    <row r="25" spans="1:12" ht="23.25">
      <c r="A25" s="88" t="s">
        <v>405</v>
      </c>
      <c r="B25" s="89" t="s">
        <v>389</v>
      </c>
      <c r="C25" s="90" t="s">
        <v>417</v>
      </c>
      <c r="D25" s="84">
        <v>25000</v>
      </c>
      <c r="E25" s="84">
        <v>14650</v>
      </c>
      <c r="F25" s="97">
        <f t="shared" si="0"/>
        <v>0.58599999999999997</v>
      </c>
      <c r="G25" s="84">
        <v>8000</v>
      </c>
      <c r="H25" s="84">
        <v>0</v>
      </c>
      <c r="I25" s="97">
        <v>0</v>
      </c>
      <c r="J25" s="84">
        <v>0</v>
      </c>
      <c r="K25" s="84">
        <v>0</v>
      </c>
      <c r="L25" s="97">
        <v>0</v>
      </c>
    </row>
    <row r="26" spans="1:12" ht="23.25">
      <c r="A26" s="88" t="s">
        <v>407</v>
      </c>
      <c r="B26" s="89" t="s">
        <v>389</v>
      </c>
      <c r="C26" s="90" t="s">
        <v>418</v>
      </c>
      <c r="D26" s="84">
        <v>2700</v>
      </c>
      <c r="E26" s="84">
        <v>500</v>
      </c>
      <c r="F26" s="97">
        <f t="shared" si="0"/>
        <v>0.18518518518518517</v>
      </c>
      <c r="G26" s="84">
        <v>0</v>
      </c>
      <c r="H26" s="84">
        <v>0</v>
      </c>
      <c r="I26" s="97">
        <v>0</v>
      </c>
      <c r="J26" s="84">
        <v>0</v>
      </c>
      <c r="K26" s="84">
        <v>0</v>
      </c>
      <c r="L26" s="97">
        <v>0</v>
      </c>
    </row>
    <row r="27" spans="1:12">
      <c r="A27" s="88" t="s">
        <v>419</v>
      </c>
      <c r="B27" s="89" t="s">
        <v>389</v>
      </c>
      <c r="C27" s="90" t="s">
        <v>420</v>
      </c>
      <c r="D27" s="84">
        <v>22300</v>
      </c>
      <c r="E27" s="84">
        <v>14150</v>
      </c>
      <c r="F27" s="97">
        <f t="shared" si="0"/>
        <v>0.63452914798206284</v>
      </c>
      <c r="G27" s="84">
        <v>8000</v>
      </c>
      <c r="H27" s="84">
        <v>0</v>
      </c>
      <c r="I27" s="97">
        <v>0</v>
      </c>
      <c r="J27" s="84">
        <v>0</v>
      </c>
      <c r="K27" s="84">
        <v>0</v>
      </c>
      <c r="L27" s="97">
        <v>0</v>
      </c>
    </row>
    <row r="28" spans="1:12">
      <c r="A28" s="88" t="s">
        <v>421</v>
      </c>
      <c r="B28" s="89" t="s">
        <v>389</v>
      </c>
      <c r="C28" s="90" t="s">
        <v>422</v>
      </c>
      <c r="D28" s="84">
        <v>160100</v>
      </c>
      <c r="E28" s="84">
        <v>40000</v>
      </c>
      <c r="F28" s="97">
        <f t="shared" si="0"/>
        <v>0.24984384759525297</v>
      </c>
      <c r="G28" s="84">
        <v>0</v>
      </c>
      <c r="H28" s="84">
        <v>0</v>
      </c>
      <c r="I28" s="97">
        <v>0</v>
      </c>
      <c r="J28" s="84">
        <v>0</v>
      </c>
      <c r="K28" s="84">
        <v>0</v>
      </c>
      <c r="L28" s="97">
        <v>0</v>
      </c>
    </row>
    <row r="29" spans="1:12">
      <c r="A29" s="88" t="s">
        <v>423</v>
      </c>
      <c r="B29" s="89" t="s">
        <v>389</v>
      </c>
      <c r="C29" s="90" t="s">
        <v>424</v>
      </c>
      <c r="D29" s="84">
        <v>160100</v>
      </c>
      <c r="E29" s="84">
        <v>40000</v>
      </c>
      <c r="F29" s="97">
        <f t="shared" si="0"/>
        <v>0.24984384759525297</v>
      </c>
      <c r="G29" s="84">
        <v>0</v>
      </c>
      <c r="H29" s="84">
        <v>0</v>
      </c>
      <c r="I29" s="97">
        <v>0</v>
      </c>
      <c r="J29" s="84">
        <v>0</v>
      </c>
      <c r="K29" s="84">
        <v>0</v>
      </c>
      <c r="L29" s="97">
        <v>0</v>
      </c>
    </row>
    <row r="30" spans="1:12" s="41" customFormat="1" ht="45.75">
      <c r="A30" s="54" t="s">
        <v>425</v>
      </c>
      <c r="B30" s="55" t="s">
        <v>389</v>
      </c>
      <c r="C30" s="56" t="s">
        <v>426</v>
      </c>
      <c r="D30" s="52">
        <v>43710000</v>
      </c>
      <c r="E30" s="52">
        <v>13291585.57</v>
      </c>
      <c r="F30" s="53">
        <f t="shared" si="0"/>
        <v>0.30408569137497143</v>
      </c>
      <c r="G30" s="52">
        <v>32204820.440000001</v>
      </c>
      <c r="H30" s="52">
        <v>4797391.1100000003</v>
      </c>
      <c r="I30" s="53">
        <f t="shared" si="1"/>
        <v>0.14896500102951668</v>
      </c>
      <c r="J30" s="52">
        <v>19893116.809999999</v>
      </c>
      <c r="K30" s="52">
        <v>4319419.79</v>
      </c>
      <c r="L30" s="53">
        <f t="shared" si="2"/>
        <v>0.21713137419615847</v>
      </c>
    </row>
    <row r="31" spans="1:12" ht="45.75">
      <c r="A31" s="88" t="s">
        <v>393</v>
      </c>
      <c r="B31" s="89" t="s">
        <v>389</v>
      </c>
      <c r="C31" s="90" t="s">
        <v>427</v>
      </c>
      <c r="D31" s="84">
        <v>38878000</v>
      </c>
      <c r="E31" s="84">
        <v>8987099.7300000004</v>
      </c>
      <c r="F31" s="97">
        <f t="shared" si="0"/>
        <v>0.23116157544112353</v>
      </c>
      <c r="G31" s="84">
        <v>26485095.440000001</v>
      </c>
      <c r="H31" s="84">
        <v>3895113.05</v>
      </c>
      <c r="I31" s="97">
        <f t="shared" si="1"/>
        <v>0.14706811454858021</v>
      </c>
      <c r="J31" s="84">
        <v>15862522.960000001</v>
      </c>
      <c r="K31" s="84">
        <v>3386034.21</v>
      </c>
      <c r="L31" s="97">
        <f t="shared" si="2"/>
        <v>0.21346126455031461</v>
      </c>
    </row>
    <row r="32" spans="1:12" ht="23.25">
      <c r="A32" s="88" t="s">
        <v>395</v>
      </c>
      <c r="B32" s="89" t="s">
        <v>389</v>
      </c>
      <c r="C32" s="90" t="s">
        <v>428</v>
      </c>
      <c r="D32" s="84">
        <v>38878000</v>
      </c>
      <c r="E32" s="84">
        <v>8987099.7300000004</v>
      </c>
      <c r="F32" s="97">
        <f t="shared" si="0"/>
        <v>0.23116157544112353</v>
      </c>
      <c r="G32" s="84">
        <v>26485095.440000001</v>
      </c>
      <c r="H32" s="84">
        <v>3895113.05</v>
      </c>
      <c r="I32" s="97">
        <f t="shared" si="1"/>
        <v>0.14706811454858021</v>
      </c>
      <c r="J32" s="84">
        <v>15862522.960000001</v>
      </c>
      <c r="K32" s="84">
        <v>3386034.21</v>
      </c>
      <c r="L32" s="97">
        <f t="shared" si="2"/>
        <v>0.21346126455031461</v>
      </c>
    </row>
    <row r="33" spans="1:12">
      <c r="A33" s="88" t="s">
        <v>397</v>
      </c>
      <c r="B33" s="89" t="s">
        <v>389</v>
      </c>
      <c r="C33" s="90" t="s">
        <v>429</v>
      </c>
      <c r="D33" s="84">
        <v>30996325</v>
      </c>
      <c r="E33" s="84">
        <v>6798252.5499999998</v>
      </c>
      <c r="F33" s="97">
        <f t="shared" si="0"/>
        <v>0.21932446991699822</v>
      </c>
      <c r="G33" s="84">
        <v>19377483</v>
      </c>
      <c r="H33" s="84">
        <v>2687374.67</v>
      </c>
      <c r="I33" s="97">
        <f t="shared" si="1"/>
        <v>0.13868543556456739</v>
      </c>
      <c r="J33" s="84">
        <v>12316140.779999999</v>
      </c>
      <c r="K33" s="84">
        <v>2649065.2200000002</v>
      </c>
      <c r="L33" s="97">
        <f t="shared" si="2"/>
        <v>0.21508890384736251</v>
      </c>
    </row>
    <row r="34" spans="1:12" ht="23.25">
      <c r="A34" s="88" t="s">
        <v>399</v>
      </c>
      <c r="B34" s="89" t="s">
        <v>389</v>
      </c>
      <c r="C34" s="90" t="s">
        <v>430</v>
      </c>
      <c r="D34" s="84">
        <v>657051</v>
      </c>
      <c r="E34" s="84">
        <v>109540</v>
      </c>
      <c r="F34" s="97">
        <f t="shared" si="0"/>
        <v>0.16671460815066105</v>
      </c>
      <c r="G34" s="84">
        <v>872180</v>
      </c>
      <c r="H34" s="84">
        <v>83311</v>
      </c>
      <c r="I34" s="97">
        <f t="shared" si="1"/>
        <v>9.5520420096769018E-2</v>
      </c>
      <c r="J34" s="84">
        <v>95000</v>
      </c>
      <c r="K34" s="84">
        <v>30359.3</v>
      </c>
      <c r="L34" s="97">
        <f t="shared" si="2"/>
        <v>0.31957157894736843</v>
      </c>
    </row>
    <row r="35" spans="1:12" ht="34.5">
      <c r="A35" s="88" t="s">
        <v>401</v>
      </c>
      <c r="B35" s="89" t="s">
        <v>389</v>
      </c>
      <c r="C35" s="90" t="s">
        <v>431</v>
      </c>
      <c r="D35" s="84">
        <v>7224624</v>
      </c>
      <c r="E35" s="84">
        <v>2079307.18</v>
      </c>
      <c r="F35" s="97">
        <f t="shared" si="0"/>
        <v>0.28780835930008258</v>
      </c>
      <c r="G35" s="84">
        <v>6235432.4400000004</v>
      </c>
      <c r="H35" s="84">
        <v>1124427.3799999999</v>
      </c>
      <c r="I35" s="97">
        <f t="shared" si="1"/>
        <v>0.18032869264797932</v>
      </c>
      <c r="J35" s="84">
        <v>3451382.18</v>
      </c>
      <c r="K35" s="84">
        <v>706609.69</v>
      </c>
      <c r="L35" s="97">
        <f t="shared" si="2"/>
        <v>0.20473238057919158</v>
      </c>
    </row>
    <row r="36" spans="1:12" ht="23.25">
      <c r="A36" s="88" t="s">
        <v>403</v>
      </c>
      <c r="B36" s="89" t="s">
        <v>389</v>
      </c>
      <c r="C36" s="90" t="s">
        <v>432</v>
      </c>
      <c r="D36" s="84">
        <v>4309000</v>
      </c>
      <c r="E36" s="84">
        <v>3834378.26</v>
      </c>
      <c r="F36" s="97">
        <f t="shared" si="0"/>
        <v>0.88985339057786028</v>
      </c>
      <c r="G36" s="84">
        <v>5537039.6200000001</v>
      </c>
      <c r="H36" s="84">
        <v>811803.21</v>
      </c>
      <c r="I36" s="97">
        <f t="shared" si="1"/>
        <v>0.14661322036919069</v>
      </c>
      <c r="J36" s="84">
        <v>3964368.85</v>
      </c>
      <c r="K36" s="84">
        <v>916983.15</v>
      </c>
      <c r="L36" s="97">
        <f t="shared" si="2"/>
        <v>0.23130621410265595</v>
      </c>
    </row>
    <row r="37" spans="1:12" ht="23.25">
      <c r="A37" s="88" t="s">
        <v>405</v>
      </c>
      <c r="B37" s="89" t="s">
        <v>389</v>
      </c>
      <c r="C37" s="90" t="s">
        <v>433</v>
      </c>
      <c r="D37" s="84">
        <v>4309000</v>
      </c>
      <c r="E37" s="84">
        <v>3834378.26</v>
      </c>
      <c r="F37" s="97">
        <f t="shared" si="0"/>
        <v>0.88985339057786028</v>
      </c>
      <c r="G37" s="84">
        <v>5537039.6200000001</v>
      </c>
      <c r="H37" s="84">
        <v>811803.21</v>
      </c>
      <c r="I37" s="97">
        <f t="shared" si="1"/>
        <v>0.14661322036919069</v>
      </c>
      <c r="J37" s="84">
        <v>3964368.85</v>
      </c>
      <c r="K37" s="84">
        <v>916983.15</v>
      </c>
      <c r="L37" s="97">
        <f t="shared" si="2"/>
        <v>0.23130621410265595</v>
      </c>
    </row>
    <row r="38" spans="1:12" ht="23.25">
      <c r="A38" s="88" t="s">
        <v>407</v>
      </c>
      <c r="B38" s="89" t="s">
        <v>389</v>
      </c>
      <c r="C38" s="90" t="s">
        <v>434</v>
      </c>
      <c r="D38" s="84">
        <v>453000</v>
      </c>
      <c r="E38" s="84">
        <v>217908.97</v>
      </c>
      <c r="F38" s="97">
        <f t="shared" si="0"/>
        <v>0.48103525386313467</v>
      </c>
      <c r="G38" s="84">
        <v>2210020</v>
      </c>
      <c r="H38" s="84">
        <v>442596.76</v>
      </c>
      <c r="I38" s="97">
        <f t="shared" si="1"/>
        <v>0.20026821476728718</v>
      </c>
      <c r="J38" s="84">
        <v>578134</v>
      </c>
      <c r="K38" s="84">
        <v>151205.18</v>
      </c>
      <c r="L38" s="97">
        <f t="shared" si="2"/>
        <v>0.26154002359314621</v>
      </c>
    </row>
    <row r="39" spans="1:12">
      <c r="A39" s="88" t="s">
        <v>419</v>
      </c>
      <c r="B39" s="89" t="s">
        <v>389</v>
      </c>
      <c r="C39" s="90" t="s">
        <v>435</v>
      </c>
      <c r="D39" s="84">
        <v>3856000</v>
      </c>
      <c r="E39" s="84">
        <v>3616469.29</v>
      </c>
      <c r="F39" s="97">
        <f t="shared" si="0"/>
        <v>0.9378810399377594</v>
      </c>
      <c r="G39" s="84">
        <v>3327019.62</v>
      </c>
      <c r="H39" s="84">
        <v>369206.45</v>
      </c>
      <c r="I39" s="97">
        <f t="shared" si="1"/>
        <v>0.110972128862889</v>
      </c>
      <c r="J39" s="84">
        <v>3386234.85</v>
      </c>
      <c r="K39" s="84">
        <v>765777.97</v>
      </c>
      <c r="L39" s="97">
        <f t="shared" si="2"/>
        <v>0.22614437684379746</v>
      </c>
    </row>
    <row r="40" spans="1:12">
      <c r="A40" s="88" t="s">
        <v>436</v>
      </c>
      <c r="B40" s="89" t="s">
        <v>389</v>
      </c>
      <c r="C40" s="90" t="s">
        <v>437</v>
      </c>
      <c r="D40" s="84">
        <v>523000</v>
      </c>
      <c r="E40" s="84">
        <v>470107.58</v>
      </c>
      <c r="F40" s="97">
        <f t="shared" si="0"/>
        <v>0.89886726577437859</v>
      </c>
      <c r="G40" s="84">
        <v>182685.38</v>
      </c>
      <c r="H40" s="84">
        <v>90474.85</v>
      </c>
      <c r="I40" s="97">
        <f t="shared" si="1"/>
        <v>0.49524953775720859</v>
      </c>
      <c r="J40" s="84">
        <v>66225</v>
      </c>
      <c r="K40" s="84">
        <v>16402.43</v>
      </c>
      <c r="L40" s="97">
        <f t="shared" si="2"/>
        <v>0.24767731219328049</v>
      </c>
    </row>
    <row r="41" spans="1:12">
      <c r="A41" s="88" t="s">
        <v>438</v>
      </c>
      <c r="B41" s="89" t="s">
        <v>389</v>
      </c>
      <c r="C41" s="90" t="s">
        <v>439</v>
      </c>
      <c r="D41" s="84">
        <v>523000</v>
      </c>
      <c r="E41" s="84">
        <v>470107.58</v>
      </c>
      <c r="F41" s="97">
        <f t="shared" si="0"/>
        <v>0.89886726577437859</v>
      </c>
      <c r="G41" s="84">
        <v>182685.38</v>
      </c>
      <c r="H41" s="84">
        <v>90474.85</v>
      </c>
      <c r="I41" s="97">
        <f t="shared" si="1"/>
        <v>0.49524953775720859</v>
      </c>
      <c r="J41" s="84">
        <v>66225</v>
      </c>
      <c r="K41" s="84">
        <v>16402.43</v>
      </c>
      <c r="L41" s="97">
        <f t="shared" si="2"/>
        <v>0.24767731219328049</v>
      </c>
    </row>
    <row r="42" spans="1:12">
      <c r="A42" s="88" t="s">
        <v>440</v>
      </c>
      <c r="B42" s="89" t="s">
        <v>389</v>
      </c>
      <c r="C42" s="90" t="s">
        <v>441</v>
      </c>
      <c r="D42" s="84">
        <v>419000</v>
      </c>
      <c r="E42" s="84">
        <v>418321</v>
      </c>
      <c r="F42" s="97">
        <f t="shared" si="0"/>
        <v>0.99837947494033408</v>
      </c>
      <c r="G42" s="84">
        <v>3000</v>
      </c>
      <c r="H42" s="84">
        <v>0</v>
      </c>
      <c r="I42" s="97">
        <f t="shared" si="1"/>
        <v>0</v>
      </c>
      <c r="J42" s="84">
        <v>13000</v>
      </c>
      <c r="K42" s="84">
        <v>9957</v>
      </c>
      <c r="L42" s="97">
        <f t="shared" si="2"/>
        <v>0.76592307692307693</v>
      </c>
    </row>
    <row r="43" spans="1:12">
      <c r="A43" s="88" t="s">
        <v>442</v>
      </c>
      <c r="B43" s="89" t="s">
        <v>389</v>
      </c>
      <c r="C43" s="90" t="s">
        <v>443</v>
      </c>
      <c r="D43" s="84">
        <v>79000</v>
      </c>
      <c r="E43" s="84">
        <v>26895</v>
      </c>
      <c r="F43" s="97">
        <f t="shared" si="0"/>
        <v>0.34044303797468356</v>
      </c>
      <c r="G43" s="84">
        <v>95787</v>
      </c>
      <c r="H43" s="84">
        <v>22712.080000000002</v>
      </c>
      <c r="I43" s="97">
        <f t="shared" si="1"/>
        <v>0.23711025504504787</v>
      </c>
      <c r="J43" s="84">
        <v>38126</v>
      </c>
      <c r="K43" s="84">
        <v>4994</v>
      </c>
      <c r="L43" s="97">
        <f t="shared" si="2"/>
        <v>0.1309867282169648</v>
      </c>
    </row>
    <row r="44" spans="1:12">
      <c r="A44" s="88" t="s">
        <v>444</v>
      </c>
      <c r="B44" s="89" t="s">
        <v>389</v>
      </c>
      <c r="C44" s="90" t="s">
        <v>445</v>
      </c>
      <c r="D44" s="84">
        <v>25000</v>
      </c>
      <c r="E44" s="84">
        <v>24891.58</v>
      </c>
      <c r="F44" s="97">
        <f t="shared" si="0"/>
        <v>0.99566320000000008</v>
      </c>
      <c r="G44" s="84">
        <v>83898.38</v>
      </c>
      <c r="H44" s="84">
        <v>67762.77</v>
      </c>
      <c r="I44" s="97">
        <f t="shared" si="1"/>
        <v>0.80767673940784079</v>
      </c>
      <c r="J44" s="84">
        <v>15099</v>
      </c>
      <c r="K44" s="84">
        <v>1451.43</v>
      </c>
      <c r="L44" s="97">
        <f t="shared" si="2"/>
        <v>9.6127558116431561E-2</v>
      </c>
    </row>
    <row r="45" spans="1:12" s="41" customFormat="1">
      <c r="A45" s="54" t="s">
        <v>446</v>
      </c>
      <c r="B45" s="55" t="s">
        <v>389</v>
      </c>
      <c r="C45" s="56" t="s">
        <v>447</v>
      </c>
      <c r="D45" s="52">
        <v>3300</v>
      </c>
      <c r="E45" s="52">
        <v>0</v>
      </c>
      <c r="F45" s="53">
        <f t="shared" si="0"/>
        <v>0</v>
      </c>
      <c r="G45" s="52">
        <v>0</v>
      </c>
      <c r="H45" s="52">
        <v>0</v>
      </c>
      <c r="I45" s="53">
        <v>0</v>
      </c>
      <c r="J45" s="52">
        <v>0</v>
      </c>
      <c r="K45" s="52">
        <v>0</v>
      </c>
      <c r="L45" s="53">
        <v>0</v>
      </c>
    </row>
    <row r="46" spans="1:12" ht="23.25">
      <c r="A46" s="88" t="s">
        <v>403</v>
      </c>
      <c r="B46" s="89" t="s">
        <v>389</v>
      </c>
      <c r="C46" s="90" t="s">
        <v>448</v>
      </c>
      <c r="D46" s="84">
        <v>3300</v>
      </c>
      <c r="E46" s="84">
        <v>0</v>
      </c>
      <c r="F46" s="97">
        <f t="shared" si="0"/>
        <v>0</v>
      </c>
      <c r="G46" s="84">
        <v>0</v>
      </c>
      <c r="H46" s="84">
        <v>0</v>
      </c>
      <c r="I46" s="97">
        <v>0</v>
      </c>
      <c r="J46" s="84">
        <v>0</v>
      </c>
      <c r="K46" s="84">
        <v>0</v>
      </c>
      <c r="L46" s="97">
        <v>0</v>
      </c>
    </row>
    <row r="47" spans="1:12" ht="23.25">
      <c r="A47" s="88" t="s">
        <v>405</v>
      </c>
      <c r="B47" s="89" t="s">
        <v>389</v>
      </c>
      <c r="C47" s="90" t="s">
        <v>449</v>
      </c>
      <c r="D47" s="84">
        <v>3300</v>
      </c>
      <c r="E47" s="84">
        <v>0</v>
      </c>
      <c r="F47" s="97">
        <f t="shared" si="0"/>
        <v>0</v>
      </c>
      <c r="G47" s="84">
        <v>0</v>
      </c>
      <c r="H47" s="84">
        <v>0</v>
      </c>
      <c r="I47" s="97">
        <v>0</v>
      </c>
      <c r="J47" s="84">
        <v>0</v>
      </c>
      <c r="K47" s="84">
        <v>0</v>
      </c>
      <c r="L47" s="97">
        <v>0</v>
      </c>
    </row>
    <row r="48" spans="1:12">
      <c r="A48" s="88" t="s">
        <v>419</v>
      </c>
      <c r="B48" s="89" t="s">
        <v>389</v>
      </c>
      <c r="C48" s="90" t="s">
        <v>450</v>
      </c>
      <c r="D48" s="84">
        <v>3300</v>
      </c>
      <c r="E48" s="84">
        <v>0</v>
      </c>
      <c r="F48" s="97">
        <f t="shared" si="0"/>
        <v>0</v>
      </c>
      <c r="G48" s="84">
        <v>0</v>
      </c>
      <c r="H48" s="84">
        <v>0</v>
      </c>
      <c r="I48" s="97">
        <v>0</v>
      </c>
      <c r="J48" s="84">
        <v>0</v>
      </c>
      <c r="K48" s="84">
        <v>0</v>
      </c>
      <c r="L48" s="97">
        <v>0</v>
      </c>
    </row>
    <row r="49" spans="1:12" s="41" customFormat="1" ht="34.5">
      <c r="A49" s="54" t="s">
        <v>451</v>
      </c>
      <c r="B49" s="55" t="s">
        <v>389</v>
      </c>
      <c r="C49" s="56" t="s">
        <v>452</v>
      </c>
      <c r="D49" s="52">
        <v>11925000</v>
      </c>
      <c r="E49" s="52">
        <v>2707453.57</v>
      </c>
      <c r="F49" s="53">
        <f t="shared" si="0"/>
        <v>0.22704013165618447</v>
      </c>
      <c r="G49" s="52">
        <v>0</v>
      </c>
      <c r="H49" s="52">
        <v>0</v>
      </c>
      <c r="I49" s="53">
        <v>0</v>
      </c>
      <c r="J49" s="52">
        <v>0</v>
      </c>
      <c r="K49" s="52">
        <v>0</v>
      </c>
      <c r="L49" s="53">
        <v>0</v>
      </c>
    </row>
    <row r="50" spans="1:12" ht="45.75">
      <c r="A50" s="88" t="s">
        <v>393</v>
      </c>
      <c r="B50" s="89" t="s">
        <v>389</v>
      </c>
      <c r="C50" s="90" t="s">
        <v>453</v>
      </c>
      <c r="D50" s="84">
        <v>11025000</v>
      </c>
      <c r="E50" s="84">
        <v>2577245.16</v>
      </c>
      <c r="F50" s="97">
        <f t="shared" si="0"/>
        <v>0.23376373333333333</v>
      </c>
      <c r="G50" s="84">
        <v>0</v>
      </c>
      <c r="H50" s="84">
        <v>0</v>
      </c>
      <c r="I50" s="97">
        <v>0</v>
      </c>
      <c r="J50" s="84">
        <v>0</v>
      </c>
      <c r="K50" s="84">
        <v>0</v>
      </c>
      <c r="L50" s="97">
        <v>0</v>
      </c>
    </row>
    <row r="51" spans="1:12" ht="23.25">
      <c r="A51" s="88" t="s">
        <v>395</v>
      </c>
      <c r="B51" s="89" t="s">
        <v>389</v>
      </c>
      <c r="C51" s="90" t="s">
        <v>454</v>
      </c>
      <c r="D51" s="84">
        <v>11025000</v>
      </c>
      <c r="E51" s="84">
        <v>2577245.16</v>
      </c>
      <c r="F51" s="97">
        <f t="shared" si="0"/>
        <v>0.23376373333333333</v>
      </c>
      <c r="G51" s="84">
        <v>0</v>
      </c>
      <c r="H51" s="84">
        <v>0</v>
      </c>
      <c r="I51" s="97">
        <v>0</v>
      </c>
      <c r="J51" s="84">
        <v>0</v>
      </c>
      <c r="K51" s="84">
        <v>0</v>
      </c>
      <c r="L51" s="97">
        <v>0</v>
      </c>
    </row>
    <row r="52" spans="1:12">
      <c r="A52" s="88" t="s">
        <v>397</v>
      </c>
      <c r="B52" s="89" t="s">
        <v>389</v>
      </c>
      <c r="C52" s="90" t="s">
        <v>455</v>
      </c>
      <c r="D52" s="84">
        <v>8448000</v>
      </c>
      <c r="E52" s="84">
        <v>1902731.06</v>
      </c>
      <c r="F52" s="97">
        <f t="shared" si="0"/>
        <v>0.22522858191287878</v>
      </c>
      <c r="G52" s="84">
        <v>0</v>
      </c>
      <c r="H52" s="84">
        <v>0</v>
      </c>
      <c r="I52" s="97">
        <v>0</v>
      </c>
      <c r="J52" s="84">
        <v>0</v>
      </c>
      <c r="K52" s="84">
        <v>0</v>
      </c>
      <c r="L52" s="97">
        <v>0</v>
      </c>
    </row>
    <row r="53" spans="1:12" ht="23.25">
      <c r="A53" s="88" t="s">
        <v>399</v>
      </c>
      <c r="B53" s="89" t="s">
        <v>389</v>
      </c>
      <c r="C53" s="90" t="s">
        <v>456</v>
      </c>
      <c r="D53" s="84">
        <v>40000</v>
      </c>
      <c r="E53" s="84">
        <v>11480</v>
      </c>
      <c r="F53" s="97">
        <f t="shared" si="0"/>
        <v>0.28699999999999998</v>
      </c>
      <c r="G53" s="84">
        <v>0</v>
      </c>
      <c r="H53" s="84">
        <v>0</v>
      </c>
      <c r="I53" s="97">
        <v>0</v>
      </c>
      <c r="J53" s="84">
        <v>0</v>
      </c>
      <c r="K53" s="84">
        <v>0</v>
      </c>
      <c r="L53" s="97">
        <v>0</v>
      </c>
    </row>
    <row r="54" spans="1:12" ht="34.5">
      <c r="A54" s="88" t="s">
        <v>401</v>
      </c>
      <c r="B54" s="89" t="s">
        <v>389</v>
      </c>
      <c r="C54" s="90" t="s">
        <v>457</v>
      </c>
      <c r="D54" s="84">
        <v>2537000</v>
      </c>
      <c r="E54" s="84">
        <v>663034.1</v>
      </c>
      <c r="F54" s="97">
        <f t="shared" si="0"/>
        <v>0.26134572329523059</v>
      </c>
      <c r="G54" s="84">
        <v>0</v>
      </c>
      <c r="H54" s="84">
        <v>0</v>
      </c>
      <c r="I54" s="97">
        <v>0</v>
      </c>
      <c r="J54" s="84">
        <v>0</v>
      </c>
      <c r="K54" s="84">
        <v>0</v>
      </c>
      <c r="L54" s="97">
        <v>0</v>
      </c>
    </row>
    <row r="55" spans="1:12" ht="23.25">
      <c r="A55" s="88" t="s">
        <v>403</v>
      </c>
      <c r="B55" s="89" t="s">
        <v>389</v>
      </c>
      <c r="C55" s="90" t="s">
        <v>458</v>
      </c>
      <c r="D55" s="84">
        <v>900000</v>
      </c>
      <c r="E55" s="84">
        <v>130208.41</v>
      </c>
      <c r="F55" s="97">
        <f t="shared" si="0"/>
        <v>0.14467601111111111</v>
      </c>
      <c r="G55" s="84">
        <v>0</v>
      </c>
      <c r="H55" s="84">
        <v>0</v>
      </c>
      <c r="I55" s="97">
        <v>0</v>
      </c>
      <c r="J55" s="84">
        <v>0</v>
      </c>
      <c r="K55" s="84">
        <v>0</v>
      </c>
      <c r="L55" s="97">
        <v>0</v>
      </c>
    </row>
    <row r="56" spans="1:12" ht="23.25">
      <c r="A56" s="88" t="s">
        <v>405</v>
      </c>
      <c r="B56" s="89" t="s">
        <v>389</v>
      </c>
      <c r="C56" s="90" t="s">
        <v>459</v>
      </c>
      <c r="D56" s="84">
        <v>900000</v>
      </c>
      <c r="E56" s="84">
        <v>130208.41</v>
      </c>
      <c r="F56" s="97">
        <f t="shared" si="0"/>
        <v>0.14467601111111111</v>
      </c>
      <c r="G56" s="84">
        <v>0</v>
      </c>
      <c r="H56" s="84">
        <v>0</v>
      </c>
      <c r="I56" s="97">
        <v>0</v>
      </c>
      <c r="J56" s="84">
        <v>0</v>
      </c>
      <c r="K56" s="84">
        <v>0</v>
      </c>
      <c r="L56" s="97">
        <v>0</v>
      </c>
    </row>
    <row r="57" spans="1:12" ht="23.25">
      <c r="A57" s="88" t="s">
        <v>407</v>
      </c>
      <c r="B57" s="89" t="s">
        <v>389</v>
      </c>
      <c r="C57" s="90" t="s">
        <v>460</v>
      </c>
      <c r="D57" s="84">
        <v>742000</v>
      </c>
      <c r="E57" s="84">
        <v>122941.91</v>
      </c>
      <c r="F57" s="97">
        <f t="shared" si="0"/>
        <v>0.16568990566037736</v>
      </c>
      <c r="G57" s="84">
        <v>0</v>
      </c>
      <c r="H57" s="84">
        <v>0</v>
      </c>
      <c r="I57" s="97">
        <v>0</v>
      </c>
      <c r="J57" s="84">
        <v>0</v>
      </c>
      <c r="K57" s="84">
        <v>0</v>
      </c>
      <c r="L57" s="97">
        <v>0</v>
      </c>
    </row>
    <row r="58" spans="1:12">
      <c r="A58" s="88" t="s">
        <v>419</v>
      </c>
      <c r="B58" s="89" t="s">
        <v>389</v>
      </c>
      <c r="C58" s="90" t="s">
        <v>461</v>
      </c>
      <c r="D58" s="84">
        <v>158000</v>
      </c>
      <c r="E58" s="84">
        <v>7266.5</v>
      </c>
      <c r="F58" s="97">
        <f t="shared" si="0"/>
        <v>4.5990506329113924E-2</v>
      </c>
      <c r="G58" s="84">
        <v>0</v>
      </c>
      <c r="H58" s="84">
        <v>0</v>
      </c>
      <c r="I58" s="97">
        <v>0</v>
      </c>
      <c r="J58" s="84">
        <v>0</v>
      </c>
      <c r="K58" s="84">
        <v>0</v>
      </c>
      <c r="L58" s="97">
        <v>0</v>
      </c>
    </row>
    <row r="59" spans="1:12" s="41" customFormat="1">
      <c r="A59" s="54" t="s">
        <v>462</v>
      </c>
      <c r="B59" s="55" t="s">
        <v>389</v>
      </c>
      <c r="C59" s="56" t="s">
        <v>463</v>
      </c>
      <c r="D59" s="52">
        <v>2882000</v>
      </c>
      <c r="E59" s="52">
        <v>0</v>
      </c>
      <c r="F59" s="53">
        <v>0</v>
      </c>
      <c r="G59" s="52">
        <v>0</v>
      </c>
      <c r="H59" s="52">
        <v>0</v>
      </c>
      <c r="I59" s="53">
        <v>0</v>
      </c>
      <c r="J59" s="52">
        <v>248600</v>
      </c>
      <c r="K59" s="52">
        <v>0</v>
      </c>
      <c r="L59" s="53">
        <v>0</v>
      </c>
    </row>
    <row r="60" spans="1:12" ht="23.25">
      <c r="A60" s="88" t="s">
        <v>403</v>
      </c>
      <c r="B60" s="89" t="s">
        <v>389</v>
      </c>
      <c r="C60" s="90" t="s">
        <v>464</v>
      </c>
      <c r="D60" s="84">
        <v>0</v>
      </c>
      <c r="E60" s="84">
        <v>0</v>
      </c>
      <c r="F60" s="97">
        <v>0</v>
      </c>
      <c r="G60" s="84">
        <v>0</v>
      </c>
      <c r="H60" s="84">
        <v>0</v>
      </c>
      <c r="I60" s="97">
        <v>0</v>
      </c>
      <c r="J60" s="84">
        <v>248600</v>
      </c>
      <c r="K60" s="84">
        <v>0</v>
      </c>
      <c r="L60" s="97">
        <v>0</v>
      </c>
    </row>
    <row r="61" spans="1:12" ht="23.25">
      <c r="A61" s="88" t="s">
        <v>405</v>
      </c>
      <c r="B61" s="89" t="s">
        <v>389</v>
      </c>
      <c r="C61" s="90" t="s">
        <v>465</v>
      </c>
      <c r="D61" s="84">
        <v>0</v>
      </c>
      <c r="E61" s="84">
        <v>0</v>
      </c>
      <c r="F61" s="97">
        <v>0</v>
      </c>
      <c r="G61" s="84">
        <v>0</v>
      </c>
      <c r="H61" s="84">
        <v>0</v>
      </c>
      <c r="I61" s="97">
        <v>0</v>
      </c>
      <c r="J61" s="84">
        <v>248600</v>
      </c>
      <c r="K61" s="84">
        <v>0</v>
      </c>
      <c r="L61" s="97">
        <v>0</v>
      </c>
    </row>
    <row r="62" spans="1:12">
      <c r="A62" s="88" t="s">
        <v>419</v>
      </c>
      <c r="B62" s="89" t="s">
        <v>389</v>
      </c>
      <c r="C62" s="90" t="s">
        <v>466</v>
      </c>
      <c r="D62" s="84">
        <v>0</v>
      </c>
      <c r="E62" s="84">
        <v>0</v>
      </c>
      <c r="F62" s="97">
        <v>0</v>
      </c>
      <c r="G62" s="84">
        <v>0</v>
      </c>
      <c r="H62" s="84">
        <v>0</v>
      </c>
      <c r="I62" s="97">
        <v>0</v>
      </c>
      <c r="J62" s="84">
        <v>248600</v>
      </c>
      <c r="K62" s="84">
        <v>0</v>
      </c>
      <c r="L62" s="97">
        <v>0</v>
      </c>
    </row>
    <row r="63" spans="1:12">
      <c r="A63" s="88" t="s">
        <v>436</v>
      </c>
      <c r="B63" s="89" t="s">
        <v>389</v>
      </c>
      <c r="C63" s="90" t="s">
        <v>467</v>
      </c>
      <c r="D63" s="84">
        <v>2882000</v>
      </c>
      <c r="E63" s="84">
        <v>0</v>
      </c>
      <c r="F63" s="97">
        <f t="shared" si="0"/>
        <v>0</v>
      </c>
      <c r="G63" s="84">
        <v>0</v>
      </c>
      <c r="H63" s="84">
        <v>0</v>
      </c>
      <c r="I63" s="97">
        <v>0</v>
      </c>
      <c r="J63" s="84">
        <v>0</v>
      </c>
      <c r="K63" s="84">
        <v>0</v>
      </c>
      <c r="L63" s="97">
        <v>0</v>
      </c>
    </row>
    <row r="64" spans="1:12">
      <c r="A64" s="88" t="s">
        <v>468</v>
      </c>
      <c r="B64" s="89" t="s">
        <v>389</v>
      </c>
      <c r="C64" s="90" t="s">
        <v>469</v>
      </c>
      <c r="D64" s="84">
        <v>2882000</v>
      </c>
      <c r="E64" s="84">
        <v>0</v>
      </c>
      <c r="F64" s="97">
        <f t="shared" si="0"/>
        <v>0</v>
      </c>
      <c r="G64" s="84">
        <v>0</v>
      </c>
      <c r="H64" s="84">
        <v>0</v>
      </c>
      <c r="I64" s="97">
        <v>0</v>
      </c>
      <c r="J64" s="84">
        <v>0</v>
      </c>
      <c r="K64" s="84">
        <v>0</v>
      </c>
      <c r="L64" s="97">
        <v>0</v>
      </c>
    </row>
    <row r="65" spans="1:12" s="41" customFormat="1">
      <c r="A65" s="54" t="s">
        <v>470</v>
      </c>
      <c r="B65" s="55" t="s">
        <v>389</v>
      </c>
      <c r="C65" s="56" t="s">
        <v>471</v>
      </c>
      <c r="D65" s="52">
        <v>400000</v>
      </c>
      <c r="E65" s="52">
        <v>0</v>
      </c>
      <c r="F65" s="53">
        <f t="shared" si="0"/>
        <v>0</v>
      </c>
      <c r="G65" s="52">
        <v>126500</v>
      </c>
      <c r="H65" s="52">
        <v>0</v>
      </c>
      <c r="I65" s="53">
        <f t="shared" si="1"/>
        <v>0</v>
      </c>
      <c r="J65" s="52">
        <v>225674</v>
      </c>
      <c r="K65" s="52">
        <v>0</v>
      </c>
      <c r="L65" s="53">
        <v>0</v>
      </c>
    </row>
    <row r="66" spans="1:12">
      <c r="A66" s="88" t="s">
        <v>436</v>
      </c>
      <c r="B66" s="89" t="s">
        <v>389</v>
      </c>
      <c r="C66" s="90" t="s">
        <v>472</v>
      </c>
      <c r="D66" s="84">
        <v>400000</v>
      </c>
      <c r="E66" s="84">
        <v>0</v>
      </c>
      <c r="F66" s="97">
        <f t="shared" si="0"/>
        <v>0</v>
      </c>
      <c r="G66" s="84">
        <v>126500</v>
      </c>
      <c r="H66" s="84">
        <v>0</v>
      </c>
      <c r="I66" s="97">
        <f t="shared" si="1"/>
        <v>0</v>
      </c>
      <c r="J66" s="84">
        <v>225674</v>
      </c>
      <c r="K66" s="84">
        <v>0</v>
      </c>
      <c r="L66" s="97">
        <v>0</v>
      </c>
    </row>
    <row r="67" spans="1:12">
      <c r="A67" s="88" t="s">
        <v>473</v>
      </c>
      <c r="B67" s="89" t="s">
        <v>389</v>
      </c>
      <c r="C67" s="90" t="s">
        <v>474</v>
      </c>
      <c r="D67" s="84">
        <v>400000</v>
      </c>
      <c r="E67" s="84">
        <v>0</v>
      </c>
      <c r="F67" s="97">
        <f t="shared" si="0"/>
        <v>0</v>
      </c>
      <c r="G67" s="84">
        <v>126500</v>
      </c>
      <c r="H67" s="84">
        <v>0</v>
      </c>
      <c r="I67" s="97">
        <f t="shared" si="1"/>
        <v>0</v>
      </c>
      <c r="J67" s="84">
        <v>225674</v>
      </c>
      <c r="K67" s="84">
        <v>0</v>
      </c>
      <c r="L67" s="97">
        <v>0</v>
      </c>
    </row>
    <row r="68" spans="1:12" s="41" customFormat="1">
      <c r="A68" s="54" t="s">
        <v>475</v>
      </c>
      <c r="B68" s="55" t="s">
        <v>389</v>
      </c>
      <c r="C68" s="56" t="s">
        <v>476</v>
      </c>
      <c r="D68" s="52">
        <v>5681800</v>
      </c>
      <c r="E68" s="52">
        <v>682737.95</v>
      </c>
      <c r="F68" s="53">
        <f t="shared" si="0"/>
        <v>0.12016226371924389</v>
      </c>
      <c r="G68" s="52">
        <v>190400</v>
      </c>
      <c r="H68" s="52">
        <v>50000</v>
      </c>
      <c r="I68" s="53">
        <f t="shared" si="1"/>
        <v>0.26260504201680673</v>
      </c>
      <c r="J68" s="52">
        <v>4200</v>
      </c>
      <c r="K68" s="52">
        <v>0</v>
      </c>
      <c r="L68" s="53">
        <v>0</v>
      </c>
    </row>
    <row r="69" spans="1:12" ht="45.75">
      <c r="A69" s="88" t="s">
        <v>393</v>
      </c>
      <c r="B69" s="89" t="s">
        <v>389</v>
      </c>
      <c r="C69" s="90" t="s">
        <v>477</v>
      </c>
      <c r="D69" s="84">
        <v>3344600</v>
      </c>
      <c r="E69" s="84">
        <v>351672.95</v>
      </c>
      <c r="F69" s="97">
        <f t="shared" si="0"/>
        <v>0.10514648986425881</v>
      </c>
      <c r="G69" s="84">
        <v>0</v>
      </c>
      <c r="H69" s="84">
        <v>0</v>
      </c>
      <c r="I69" s="97">
        <v>0</v>
      </c>
      <c r="J69" s="84">
        <v>0</v>
      </c>
      <c r="K69" s="84">
        <v>0</v>
      </c>
      <c r="L69" s="97">
        <v>0</v>
      </c>
    </row>
    <row r="70" spans="1:12" ht="23.25">
      <c r="A70" s="88" t="s">
        <v>395</v>
      </c>
      <c r="B70" s="89" t="s">
        <v>389</v>
      </c>
      <c r="C70" s="90" t="s">
        <v>478</v>
      </c>
      <c r="D70" s="84">
        <v>3344600</v>
      </c>
      <c r="E70" s="84">
        <v>351672.95</v>
      </c>
      <c r="F70" s="97">
        <f t="shared" si="0"/>
        <v>0.10514648986425881</v>
      </c>
      <c r="G70" s="84">
        <v>0</v>
      </c>
      <c r="H70" s="84">
        <v>0</v>
      </c>
      <c r="I70" s="97">
        <v>0</v>
      </c>
      <c r="J70" s="84">
        <v>0</v>
      </c>
      <c r="K70" s="84">
        <v>0</v>
      </c>
      <c r="L70" s="97">
        <v>0</v>
      </c>
    </row>
    <row r="71" spans="1:12">
      <c r="A71" s="88" t="s">
        <v>397</v>
      </c>
      <c r="B71" s="89" t="s">
        <v>389</v>
      </c>
      <c r="C71" s="90" t="s">
        <v>479</v>
      </c>
      <c r="D71" s="84">
        <v>2534000</v>
      </c>
      <c r="E71" s="84">
        <v>244204.06</v>
      </c>
      <c r="F71" s="97">
        <f t="shared" si="0"/>
        <v>9.6370978689818462E-2</v>
      </c>
      <c r="G71" s="84">
        <v>0</v>
      </c>
      <c r="H71" s="84">
        <v>0</v>
      </c>
      <c r="I71" s="97">
        <v>0</v>
      </c>
      <c r="J71" s="84">
        <v>0</v>
      </c>
      <c r="K71" s="84">
        <v>0</v>
      </c>
      <c r="L71" s="97">
        <v>0</v>
      </c>
    </row>
    <row r="72" spans="1:12" ht="23.25">
      <c r="A72" s="88" t="s">
        <v>399</v>
      </c>
      <c r="B72" s="89" t="s">
        <v>389</v>
      </c>
      <c r="C72" s="90" t="s">
        <v>480</v>
      </c>
      <c r="D72" s="84">
        <v>43800</v>
      </c>
      <c r="E72" s="84">
        <v>0</v>
      </c>
      <c r="F72" s="97">
        <f t="shared" ref="F72:F135" si="3">E72/D72</f>
        <v>0</v>
      </c>
      <c r="G72" s="84">
        <v>0</v>
      </c>
      <c r="H72" s="84">
        <v>0</v>
      </c>
      <c r="I72" s="97">
        <v>0</v>
      </c>
      <c r="J72" s="84">
        <v>0</v>
      </c>
      <c r="K72" s="84">
        <v>0</v>
      </c>
      <c r="L72" s="97">
        <v>0</v>
      </c>
    </row>
    <row r="73" spans="1:12" ht="34.5">
      <c r="A73" s="88" t="s">
        <v>401</v>
      </c>
      <c r="B73" s="89" t="s">
        <v>389</v>
      </c>
      <c r="C73" s="90" t="s">
        <v>481</v>
      </c>
      <c r="D73" s="84">
        <v>766800</v>
      </c>
      <c r="E73" s="84">
        <v>107468.89</v>
      </c>
      <c r="F73" s="97">
        <f t="shared" si="3"/>
        <v>0.14015243870631194</v>
      </c>
      <c r="G73" s="84">
        <v>0</v>
      </c>
      <c r="H73" s="84">
        <v>0</v>
      </c>
      <c r="I73" s="97">
        <v>0</v>
      </c>
      <c r="J73" s="84">
        <v>0</v>
      </c>
      <c r="K73" s="84">
        <v>0</v>
      </c>
      <c r="L73" s="97">
        <v>0</v>
      </c>
    </row>
    <row r="74" spans="1:12" ht="23.25">
      <c r="A74" s="88" t="s">
        <v>403</v>
      </c>
      <c r="B74" s="89" t="s">
        <v>389</v>
      </c>
      <c r="C74" s="90" t="s">
        <v>482</v>
      </c>
      <c r="D74" s="84">
        <v>1002200</v>
      </c>
      <c r="E74" s="84">
        <v>71215</v>
      </c>
      <c r="F74" s="97">
        <f t="shared" si="3"/>
        <v>7.1058670923967268E-2</v>
      </c>
      <c r="G74" s="84">
        <v>190400</v>
      </c>
      <c r="H74" s="84">
        <v>50000</v>
      </c>
      <c r="I74" s="97">
        <f t="shared" ref="I72:I135" si="4">H74/G74</f>
        <v>0.26260504201680673</v>
      </c>
      <c r="J74" s="84">
        <v>4200</v>
      </c>
      <c r="K74" s="84">
        <v>0</v>
      </c>
      <c r="L74" s="97">
        <v>0</v>
      </c>
    </row>
    <row r="75" spans="1:12" ht="23.25">
      <c r="A75" s="88" t="s">
        <v>405</v>
      </c>
      <c r="B75" s="89" t="s">
        <v>389</v>
      </c>
      <c r="C75" s="90" t="s">
        <v>483</v>
      </c>
      <c r="D75" s="84">
        <v>1002200</v>
      </c>
      <c r="E75" s="84">
        <v>71215</v>
      </c>
      <c r="F75" s="97">
        <f t="shared" si="3"/>
        <v>7.1058670923967268E-2</v>
      </c>
      <c r="G75" s="84">
        <v>190400</v>
      </c>
      <c r="H75" s="84">
        <v>50000</v>
      </c>
      <c r="I75" s="97">
        <f t="shared" si="4"/>
        <v>0.26260504201680673</v>
      </c>
      <c r="J75" s="84">
        <v>4200</v>
      </c>
      <c r="K75" s="84">
        <v>0</v>
      </c>
      <c r="L75" s="97">
        <v>0</v>
      </c>
    </row>
    <row r="76" spans="1:12" ht="23.25">
      <c r="A76" s="88" t="s">
        <v>407</v>
      </c>
      <c r="B76" s="89" t="s">
        <v>389</v>
      </c>
      <c r="C76" s="90" t="s">
        <v>484</v>
      </c>
      <c r="D76" s="84">
        <v>99400</v>
      </c>
      <c r="E76" s="84">
        <v>1688</v>
      </c>
      <c r="F76" s="97">
        <f t="shared" si="3"/>
        <v>1.6981891348088533E-2</v>
      </c>
      <c r="G76" s="84">
        <v>0</v>
      </c>
      <c r="H76" s="84">
        <v>0</v>
      </c>
      <c r="I76" s="97">
        <v>0</v>
      </c>
      <c r="J76" s="84">
        <v>0</v>
      </c>
      <c r="K76" s="84">
        <v>0</v>
      </c>
      <c r="L76" s="97">
        <v>0</v>
      </c>
    </row>
    <row r="77" spans="1:12">
      <c r="A77" s="88" t="s">
        <v>419</v>
      </c>
      <c r="B77" s="89" t="s">
        <v>389</v>
      </c>
      <c r="C77" s="90" t="s">
        <v>485</v>
      </c>
      <c r="D77" s="84">
        <v>902800</v>
      </c>
      <c r="E77" s="84">
        <v>69527</v>
      </c>
      <c r="F77" s="97">
        <f t="shared" si="3"/>
        <v>7.7012627381479834E-2</v>
      </c>
      <c r="G77" s="84">
        <v>175400</v>
      </c>
      <c r="H77" s="84">
        <v>35000</v>
      </c>
      <c r="I77" s="97">
        <f t="shared" si="4"/>
        <v>0.19954389965792474</v>
      </c>
      <c r="J77" s="84">
        <v>4200</v>
      </c>
      <c r="K77" s="84">
        <v>0</v>
      </c>
      <c r="L77" s="97">
        <v>0</v>
      </c>
    </row>
    <row r="78" spans="1:12" ht="34.5">
      <c r="A78" s="88" t="s">
        <v>486</v>
      </c>
      <c r="B78" s="89" t="s">
        <v>389</v>
      </c>
      <c r="C78" s="90" t="s">
        <v>487</v>
      </c>
      <c r="D78" s="84">
        <v>0</v>
      </c>
      <c r="E78" s="84">
        <v>0</v>
      </c>
      <c r="F78" s="97">
        <v>0</v>
      </c>
      <c r="G78" s="84">
        <v>15000</v>
      </c>
      <c r="H78" s="84">
        <v>15000</v>
      </c>
      <c r="I78" s="97">
        <f t="shared" si="4"/>
        <v>1</v>
      </c>
      <c r="J78" s="84">
        <v>0</v>
      </c>
      <c r="K78" s="84">
        <v>0</v>
      </c>
      <c r="L78" s="97">
        <v>0</v>
      </c>
    </row>
    <row r="79" spans="1:12">
      <c r="A79" s="88" t="s">
        <v>436</v>
      </c>
      <c r="B79" s="89" t="s">
        <v>389</v>
      </c>
      <c r="C79" s="90" t="s">
        <v>488</v>
      </c>
      <c r="D79" s="84">
        <v>1335000</v>
      </c>
      <c r="E79" s="84">
        <v>259850</v>
      </c>
      <c r="F79" s="97">
        <f t="shared" si="3"/>
        <v>0.19464419475655431</v>
      </c>
      <c r="G79" s="84">
        <v>0</v>
      </c>
      <c r="H79" s="84">
        <v>0</v>
      </c>
      <c r="I79" s="97">
        <v>0</v>
      </c>
      <c r="J79" s="84">
        <v>0</v>
      </c>
      <c r="K79" s="84">
        <v>0</v>
      </c>
      <c r="L79" s="97">
        <v>0</v>
      </c>
    </row>
    <row r="80" spans="1:12" ht="34.5">
      <c r="A80" s="88" t="s">
        <v>489</v>
      </c>
      <c r="B80" s="89" t="s">
        <v>389</v>
      </c>
      <c r="C80" s="90" t="s">
        <v>490</v>
      </c>
      <c r="D80" s="84">
        <v>1335000</v>
      </c>
      <c r="E80" s="84">
        <v>259850</v>
      </c>
      <c r="F80" s="97">
        <f t="shared" si="3"/>
        <v>0.19464419475655431</v>
      </c>
      <c r="G80" s="84">
        <v>0</v>
      </c>
      <c r="H80" s="84">
        <v>0</v>
      </c>
      <c r="I80" s="97">
        <v>0</v>
      </c>
      <c r="J80" s="84">
        <v>0</v>
      </c>
      <c r="K80" s="84">
        <v>0</v>
      </c>
      <c r="L80" s="97">
        <v>0</v>
      </c>
    </row>
    <row r="81" spans="1:12" ht="45.75">
      <c r="A81" s="88" t="s">
        <v>491</v>
      </c>
      <c r="B81" s="89" t="s">
        <v>389</v>
      </c>
      <c r="C81" s="90" t="s">
        <v>492</v>
      </c>
      <c r="D81" s="84">
        <v>1335000</v>
      </c>
      <c r="E81" s="84">
        <v>259850</v>
      </c>
      <c r="F81" s="97">
        <f t="shared" si="3"/>
        <v>0.19464419475655431</v>
      </c>
      <c r="G81" s="84">
        <v>0</v>
      </c>
      <c r="H81" s="84">
        <v>0</v>
      </c>
      <c r="I81" s="97">
        <v>0</v>
      </c>
      <c r="J81" s="84">
        <v>0</v>
      </c>
      <c r="K81" s="84">
        <v>0</v>
      </c>
      <c r="L81" s="97">
        <v>0</v>
      </c>
    </row>
    <row r="82" spans="1:12" s="41" customFormat="1">
      <c r="A82" s="54" t="s">
        <v>493</v>
      </c>
      <c r="B82" s="55" t="s">
        <v>389</v>
      </c>
      <c r="C82" s="56" t="s">
        <v>494</v>
      </c>
      <c r="D82" s="52">
        <v>0</v>
      </c>
      <c r="E82" s="52">
        <v>0</v>
      </c>
      <c r="F82" s="53">
        <v>0</v>
      </c>
      <c r="G82" s="52">
        <v>483700</v>
      </c>
      <c r="H82" s="52">
        <v>42349.09</v>
      </c>
      <c r="I82" s="53">
        <f t="shared" si="4"/>
        <v>8.7552387843704768E-2</v>
      </c>
      <c r="J82" s="52">
        <v>1036500</v>
      </c>
      <c r="K82" s="52">
        <v>108195.6</v>
      </c>
      <c r="L82" s="53">
        <f t="shared" ref="L72:L135" si="5">K82/J82</f>
        <v>0.10438552821997106</v>
      </c>
    </row>
    <row r="83" spans="1:12" s="41" customFormat="1">
      <c r="A83" s="54" t="s">
        <v>495</v>
      </c>
      <c r="B83" s="55" t="s">
        <v>389</v>
      </c>
      <c r="C83" s="56" t="s">
        <v>496</v>
      </c>
      <c r="D83" s="52">
        <v>0</v>
      </c>
      <c r="E83" s="52">
        <v>0</v>
      </c>
      <c r="F83" s="53">
        <v>0</v>
      </c>
      <c r="G83" s="52">
        <v>483700</v>
      </c>
      <c r="H83" s="52">
        <v>42349.09</v>
      </c>
      <c r="I83" s="53">
        <f t="shared" si="4"/>
        <v>8.7552387843704768E-2</v>
      </c>
      <c r="J83" s="52">
        <v>1036500</v>
      </c>
      <c r="K83" s="52">
        <v>108195.6</v>
      </c>
      <c r="L83" s="53">
        <f t="shared" si="5"/>
        <v>0.10438552821997106</v>
      </c>
    </row>
    <row r="84" spans="1:12" ht="45.75">
      <c r="A84" s="88" t="s">
        <v>393</v>
      </c>
      <c r="B84" s="89" t="s">
        <v>389</v>
      </c>
      <c r="C84" s="90" t="s">
        <v>497</v>
      </c>
      <c r="D84" s="84">
        <v>0</v>
      </c>
      <c r="E84" s="84">
        <v>0</v>
      </c>
      <c r="F84" s="97">
        <v>0</v>
      </c>
      <c r="G84" s="84">
        <v>458380</v>
      </c>
      <c r="H84" s="84">
        <v>42349.09</v>
      </c>
      <c r="I84" s="97">
        <f t="shared" si="4"/>
        <v>9.2388607705397266E-2</v>
      </c>
      <c r="J84" s="84">
        <v>988870.39</v>
      </c>
      <c r="K84" s="84">
        <v>108195.6</v>
      </c>
      <c r="L84" s="97">
        <f t="shared" si="5"/>
        <v>0.10941332766572169</v>
      </c>
    </row>
    <row r="85" spans="1:12" ht="23.25">
      <c r="A85" s="88" t="s">
        <v>395</v>
      </c>
      <c r="B85" s="89" t="s">
        <v>389</v>
      </c>
      <c r="C85" s="90" t="s">
        <v>498</v>
      </c>
      <c r="D85" s="84">
        <v>0</v>
      </c>
      <c r="E85" s="84">
        <v>0</v>
      </c>
      <c r="F85" s="97">
        <v>0</v>
      </c>
      <c r="G85" s="84">
        <v>458380</v>
      </c>
      <c r="H85" s="84">
        <v>42349.09</v>
      </c>
      <c r="I85" s="97">
        <f t="shared" si="4"/>
        <v>9.2388607705397266E-2</v>
      </c>
      <c r="J85" s="84">
        <v>988870.39</v>
      </c>
      <c r="K85" s="84">
        <v>108195.6</v>
      </c>
      <c r="L85" s="97">
        <f t="shared" si="5"/>
        <v>0.10941332766572169</v>
      </c>
    </row>
    <row r="86" spans="1:12">
      <c r="A86" s="88" t="s">
        <v>397</v>
      </c>
      <c r="B86" s="89" t="s">
        <v>389</v>
      </c>
      <c r="C86" s="90" t="s">
        <v>499</v>
      </c>
      <c r="D86" s="84">
        <v>0</v>
      </c>
      <c r="E86" s="84">
        <v>0</v>
      </c>
      <c r="F86" s="97">
        <v>0</v>
      </c>
      <c r="G86" s="84">
        <v>343160</v>
      </c>
      <c r="H86" s="84">
        <v>33941.1</v>
      </c>
      <c r="I86" s="97">
        <f t="shared" si="4"/>
        <v>9.890750670241287E-2</v>
      </c>
      <c r="J86" s="84">
        <v>754157</v>
      </c>
      <c r="K86" s="84">
        <v>83571.33</v>
      </c>
      <c r="L86" s="97">
        <f t="shared" si="5"/>
        <v>0.11081423364100579</v>
      </c>
    </row>
    <row r="87" spans="1:12" ht="23.25">
      <c r="A87" s="88" t="s">
        <v>399</v>
      </c>
      <c r="B87" s="89" t="s">
        <v>389</v>
      </c>
      <c r="C87" s="90" t="s">
        <v>500</v>
      </c>
      <c r="D87" s="84">
        <v>0</v>
      </c>
      <c r="E87" s="84">
        <v>0</v>
      </c>
      <c r="F87" s="97">
        <v>0</v>
      </c>
      <c r="G87" s="84">
        <v>10680</v>
      </c>
      <c r="H87" s="84">
        <v>0</v>
      </c>
      <c r="I87" s="97">
        <f t="shared" si="4"/>
        <v>0</v>
      </c>
      <c r="J87" s="84">
        <v>7442</v>
      </c>
      <c r="K87" s="84">
        <v>0</v>
      </c>
      <c r="L87" s="97">
        <f t="shared" si="5"/>
        <v>0</v>
      </c>
    </row>
    <row r="88" spans="1:12" ht="34.5">
      <c r="A88" s="88" t="s">
        <v>401</v>
      </c>
      <c r="B88" s="89" t="s">
        <v>389</v>
      </c>
      <c r="C88" s="90" t="s">
        <v>501</v>
      </c>
      <c r="D88" s="84">
        <v>0</v>
      </c>
      <c r="E88" s="84">
        <v>0</v>
      </c>
      <c r="F88" s="97">
        <v>0</v>
      </c>
      <c r="G88" s="84">
        <v>104540</v>
      </c>
      <c r="H88" s="84">
        <v>8407.99</v>
      </c>
      <c r="I88" s="97">
        <f t="shared" si="4"/>
        <v>8.0428448440788211E-2</v>
      </c>
      <c r="J88" s="84">
        <v>227271.39</v>
      </c>
      <c r="K88" s="84">
        <v>24624.27</v>
      </c>
      <c r="L88" s="97">
        <f t="shared" si="5"/>
        <v>0.10834742551625173</v>
      </c>
    </row>
    <row r="89" spans="1:12" ht="23.25">
      <c r="A89" s="88" t="s">
        <v>403</v>
      </c>
      <c r="B89" s="89" t="s">
        <v>389</v>
      </c>
      <c r="C89" s="90" t="s">
        <v>502</v>
      </c>
      <c r="D89" s="84">
        <v>0</v>
      </c>
      <c r="E89" s="84">
        <v>0</v>
      </c>
      <c r="F89" s="97">
        <v>0</v>
      </c>
      <c r="G89" s="84">
        <v>25320</v>
      </c>
      <c r="H89" s="84">
        <v>0</v>
      </c>
      <c r="I89" s="97">
        <v>0</v>
      </c>
      <c r="J89" s="84">
        <v>47629.61</v>
      </c>
      <c r="K89" s="84">
        <v>0</v>
      </c>
      <c r="L89" s="97">
        <v>0</v>
      </c>
    </row>
    <row r="90" spans="1:12" ht="23.25">
      <c r="A90" s="88" t="s">
        <v>405</v>
      </c>
      <c r="B90" s="89" t="s">
        <v>389</v>
      </c>
      <c r="C90" s="90" t="s">
        <v>503</v>
      </c>
      <c r="D90" s="84">
        <v>0</v>
      </c>
      <c r="E90" s="84">
        <v>0</v>
      </c>
      <c r="F90" s="97">
        <v>0</v>
      </c>
      <c r="G90" s="84">
        <v>25320</v>
      </c>
      <c r="H90" s="84">
        <v>0</v>
      </c>
      <c r="I90" s="97">
        <v>0</v>
      </c>
      <c r="J90" s="84">
        <v>47629.61</v>
      </c>
      <c r="K90" s="84">
        <v>0</v>
      </c>
      <c r="L90" s="97">
        <v>0</v>
      </c>
    </row>
    <row r="91" spans="1:12" ht="23.25">
      <c r="A91" s="88" t="s">
        <v>407</v>
      </c>
      <c r="B91" s="89" t="s">
        <v>389</v>
      </c>
      <c r="C91" s="90" t="s">
        <v>504</v>
      </c>
      <c r="D91" s="84">
        <v>0</v>
      </c>
      <c r="E91" s="84">
        <v>0</v>
      </c>
      <c r="F91" s="97">
        <v>0</v>
      </c>
      <c r="G91" s="84">
        <v>4320</v>
      </c>
      <c r="H91" s="84">
        <v>0</v>
      </c>
      <c r="I91" s="97">
        <v>0</v>
      </c>
      <c r="J91" s="84">
        <v>0</v>
      </c>
      <c r="K91" s="84">
        <v>0</v>
      </c>
      <c r="L91" s="97">
        <v>0</v>
      </c>
    </row>
    <row r="92" spans="1:12">
      <c r="A92" s="88" t="s">
        <v>419</v>
      </c>
      <c r="B92" s="89" t="s">
        <v>389</v>
      </c>
      <c r="C92" s="90" t="s">
        <v>505</v>
      </c>
      <c r="D92" s="84">
        <v>0</v>
      </c>
      <c r="E92" s="84">
        <v>0</v>
      </c>
      <c r="F92" s="97">
        <v>0</v>
      </c>
      <c r="G92" s="84">
        <v>21000</v>
      </c>
      <c r="H92" s="84">
        <v>0</v>
      </c>
      <c r="I92" s="97">
        <v>0</v>
      </c>
      <c r="J92" s="84">
        <v>47629.61</v>
      </c>
      <c r="K92" s="84">
        <v>0</v>
      </c>
      <c r="L92" s="97">
        <v>0</v>
      </c>
    </row>
    <row r="93" spans="1:12" s="41" customFormat="1" ht="23.25">
      <c r="A93" s="54" t="s">
        <v>506</v>
      </c>
      <c r="B93" s="55" t="s">
        <v>389</v>
      </c>
      <c r="C93" s="56" t="s">
        <v>507</v>
      </c>
      <c r="D93" s="52">
        <v>3600200</v>
      </c>
      <c r="E93" s="52">
        <v>719412.19</v>
      </c>
      <c r="F93" s="53">
        <f t="shared" si="3"/>
        <v>0.19982561802122104</v>
      </c>
      <c r="G93" s="52">
        <v>1010250</v>
      </c>
      <c r="H93" s="52">
        <v>0</v>
      </c>
      <c r="I93" s="53">
        <v>0</v>
      </c>
      <c r="J93" s="52">
        <v>979000</v>
      </c>
      <c r="K93" s="52">
        <v>436065.14</v>
      </c>
      <c r="L93" s="53">
        <f t="shared" si="5"/>
        <v>0.44541893769152197</v>
      </c>
    </row>
    <row r="94" spans="1:12" s="41" customFormat="1" ht="34.5">
      <c r="A94" s="54" t="s">
        <v>508</v>
      </c>
      <c r="B94" s="55" t="s">
        <v>389</v>
      </c>
      <c r="C94" s="56" t="s">
        <v>509</v>
      </c>
      <c r="D94" s="52">
        <v>3600200</v>
      </c>
      <c r="E94" s="52">
        <v>719412.19</v>
      </c>
      <c r="F94" s="53">
        <f t="shared" si="3"/>
        <v>0.19982561802122104</v>
      </c>
      <c r="G94" s="52">
        <v>143200</v>
      </c>
      <c r="H94" s="52">
        <v>0</v>
      </c>
      <c r="I94" s="53">
        <v>0</v>
      </c>
      <c r="J94" s="52">
        <v>88000</v>
      </c>
      <c r="K94" s="52">
        <v>0</v>
      </c>
      <c r="L94" s="53">
        <f t="shared" si="5"/>
        <v>0</v>
      </c>
    </row>
    <row r="95" spans="1:12" ht="45.75">
      <c r="A95" s="88" t="s">
        <v>393</v>
      </c>
      <c r="B95" s="89" t="s">
        <v>389</v>
      </c>
      <c r="C95" s="90" t="s">
        <v>510</v>
      </c>
      <c r="D95" s="84">
        <v>3000000</v>
      </c>
      <c r="E95" s="84">
        <v>572770.52</v>
      </c>
      <c r="F95" s="97">
        <f t="shared" si="3"/>
        <v>0.19092350666666666</v>
      </c>
      <c r="G95" s="84">
        <v>0</v>
      </c>
      <c r="H95" s="84">
        <v>0</v>
      </c>
      <c r="I95" s="97">
        <v>0</v>
      </c>
      <c r="J95" s="84">
        <v>0</v>
      </c>
      <c r="K95" s="84">
        <v>0</v>
      </c>
      <c r="L95" s="97">
        <v>0</v>
      </c>
    </row>
    <row r="96" spans="1:12">
      <c r="A96" s="88" t="s">
        <v>511</v>
      </c>
      <c r="B96" s="89" t="s">
        <v>389</v>
      </c>
      <c r="C96" s="90" t="s">
        <v>512</v>
      </c>
      <c r="D96" s="84">
        <v>3000000</v>
      </c>
      <c r="E96" s="84">
        <v>572770.52</v>
      </c>
      <c r="F96" s="97">
        <f t="shared" si="3"/>
        <v>0.19092350666666666</v>
      </c>
      <c r="G96" s="84">
        <v>0</v>
      </c>
      <c r="H96" s="84">
        <v>0</v>
      </c>
      <c r="I96" s="97">
        <v>0</v>
      </c>
      <c r="J96" s="84">
        <v>0</v>
      </c>
      <c r="K96" s="84">
        <v>0</v>
      </c>
      <c r="L96" s="97">
        <v>0</v>
      </c>
    </row>
    <row r="97" spans="1:12">
      <c r="A97" s="88" t="s">
        <v>513</v>
      </c>
      <c r="B97" s="89" t="s">
        <v>389</v>
      </c>
      <c r="C97" s="90" t="s">
        <v>514</v>
      </c>
      <c r="D97" s="84">
        <v>2290000</v>
      </c>
      <c r="E97" s="84">
        <v>419712.52</v>
      </c>
      <c r="F97" s="97">
        <f t="shared" si="3"/>
        <v>0.18328057641921397</v>
      </c>
      <c r="G97" s="84">
        <v>0</v>
      </c>
      <c r="H97" s="84">
        <v>0</v>
      </c>
      <c r="I97" s="97">
        <v>0</v>
      </c>
      <c r="J97" s="84">
        <v>0</v>
      </c>
      <c r="K97" s="84">
        <v>0</v>
      </c>
      <c r="L97" s="97">
        <v>0</v>
      </c>
    </row>
    <row r="98" spans="1:12" ht="23.25">
      <c r="A98" s="88" t="s">
        <v>515</v>
      </c>
      <c r="B98" s="89" t="s">
        <v>389</v>
      </c>
      <c r="C98" s="90" t="s">
        <v>516</v>
      </c>
      <c r="D98" s="84">
        <v>20000</v>
      </c>
      <c r="E98" s="84">
        <v>0</v>
      </c>
      <c r="F98" s="97">
        <f t="shared" si="3"/>
        <v>0</v>
      </c>
      <c r="G98" s="84">
        <v>0</v>
      </c>
      <c r="H98" s="84">
        <v>0</v>
      </c>
      <c r="I98" s="97">
        <v>0</v>
      </c>
      <c r="J98" s="84">
        <v>0</v>
      </c>
      <c r="K98" s="84">
        <v>0</v>
      </c>
      <c r="L98" s="97">
        <v>0</v>
      </c>
    </row>
    <row r="99" spans="1:12" ht="34.5">
      <c r="A99" s="88" t="s">
        <v>517</v>
      </c>
      <c r="B99" s="89" t="s">
        <v>389</v>
      </c>
      <c r="C99" s="90" t="s">
        <v>518</v>
      </c>
      <c r="D99" s="84">
        <v>690000</v>
      </c>
      <c r="E99" s="84">
        <v>153058</v>
      </c>
      <c r="F99" s="97">
        <f t="shared" si="3"/>
        <v>0.22182318840579709</v>
      </c>
      <c r="G99" s="84">
        <v>0</v>
      </c>
      <c r="H99" s="84">
        <v>0</v>
      </c>
      <c r="I99" s="97">
        <v>0</v>
      </c>
      <c r="J99" s="84">
        <v>0</v>
      </c>
      <c r="K99" s="84">
        <v>0</v>
      </c>
      <c r="L99" s="97">
        <v>0</v>
      </c>
    </row>
    <row r="100" spans="1:12" ht="23.25">
      <c r="A100" s="88" t="s">
        <v>403</v>
      </c>
      <c r="B100" s="89" t="s">
        <v>389</v>
      </c>
      <c r="C100" s="90" t="s">
        <v>519</v>
      </c>
      <c r="D100" s="84">
        <v>600000</v>
      </c>
      <c r="E100" s="84">
        <v>146641.67000000001</v>
      </c>
      <c r="F100" s="97">
        <f t="shared" si="3"/>
        <v>0.24440278333333335</v>
      </c>
      <c r="G100" s="84">
        <v>143200</v>
      </c>
      <c r="H100" s="84">
        <v>0</v>
      </c>
      <c r="I100" s="97">
        <v>0</v>
      </c>
      <c r="J100" s="84">
        <v>88000</v>
      </c>
      <c r="K100" s="84">
        <v>0</v>
      </c>
      <c r="L100" s="97">
        <v>0</v>
      </c>
    </row>
    <row r="101" spans="1:12" ht="23.25">
      <c r="A101" s="88" t="s">
        <v>405</v>
      </c>
      <c r="B101" s="89" t="s">
        <v>389</v>
      </c>
      <c r="C101" s="90" t="s">
        <v>520</v>
      </c>
      <c r="D101" s="84">
        <v>600000</v>
      </c>
      <c r="E101" s="84">
        <v>146641.67000000001</v>
      </c>
      <c r="F101" s="97">
        <f t="shared" si="3"/>
        <v>0.24440278333333335</v>
      </c>
      <c r="G101" s="84">
        <v>143200</v>
      </c>
      <c r="H101" s="84">
        <v>0</v>
      </c>
      <c r="I101" s="97">
        <v>0</v>
      </c>
      <c r="J101" s="84">
        <v>88000</v>
      </c>
      <c r="K101" s="84">
        <v>0</v>
      </c>
      <c r="L101" s="97">
        <v>0</v>
      </c>
    </row>
    <row r="102" spans="1:12" ht="23.25">
      <c r="A102" s="88" t="s">
        <v>407</v>
      </c>
      <c r="B102" s="89" t="s">
        <v>389</v>
      </c>
      <c r="C102" s="90" t="s">
        <v>521</v>
      </c>
      <c r="D102" s="84">
        <v>68500</v>
      </c>
      <c r="E102" s="84">
        <v>28635.67</v>
      </c>
      <c r="F102" s="97">
        <f t="shared" si="3"/>
        <v>0.41803897810218976</v>
      </c>
      <c r="G102" s="84">
        <v>0</v>
      </c>
      <c r="H102" s="84">
        <v>0</v>
      </c>
      <c r="I102" s="97">
        <v>0</v>
      </c>
      <c r="J102" s="84">
        <v>0</v>
      </c>
      <c r="K102" s="84">
        <v>0</v>
      </c>
      <c r="L102" s="97">
        <v>0</v>
      </c>
    </row>
    <row r="103" spans="1:12">
      <c r="A103" s="88" t="s">
        <v>419</v>
      </c>
      <c r="B103" s="89" t="s">
        <v>389</v>
      </c>
      <c r="C103" s="90" t="s">
        <v>522</v>
      </c>
      <c r="D103" s="84">
        <v>531500</v>
      </c>
      <c r="E103" s="84">
        <v>118006</v>
      </c>
      <c r="F103" s="97">
        <f t="shared" si="3"/>
        <v>0.22202445907808091</v>
      </c>
      <c r="G103" s="84">
        <v>143200</v>
      </c>
      <c r="H103" s="84">
        <v>0</v>
      </c>
      <c r="I103" s="97">
        <v>0</v>
      </c>
      <c r="J103" s="84">
        <v>88000</v>
      </c>
      <c r="K103" s="84">
        <v>0</v>
      </c>
      <c r="L103" s="97">
        <v>0</v>
      </c>
    </row>
    <row r="104" spans="1:12">
      <c r="A104" s="88" t="s">
        <v>436</v>
      </c>
      <c r="B104" s="89" t="s">
        <v>389</v>
      </c>
      <c r="C104" s="90" t="s">
        <v>523</v>
      </c>
      <c r="D104" s="84">
        <v>200</v>
      </c>
      <c r="E104" s="84">
        <v>0</v>
      </c>
      <c r="F104" s="97">
        <v>0</v>
      </c>
      <c r="G104" s="84">
        <v>0</v>
      </c>
      <c r="H104" s="84">
        <v>0</v>
      </c>
      <c r="I104" s="97">
        <v>0</v>
      </c>
      <c r="J104" s="84">
        <v>0</v>
      </c>
      <c r="K104" s="84">
        <v>0</v>
      </c>
      <c r="L104" s="97">
        <v>0</v>
      </c>
    </row>
    <row r="105" spans="1:12">
      <c r="A105" s="88" t="s">
        <v>438</v>
      </c>
      <c r="B105" s="89" t="s">
        <v>389</v>
      </c>
      <c r="C105" s="90" t="s">
        <v>524</v>
      </c>
      <c r="D105" s="84">
        <v>200</v>
      </c>
      <c r="E105" s="84">
        <v>0</v>
      </c>
      <c r="F105" s="97">
        <v>0</v>
      </c>
      <c r="G105" s="84">
        <v>0</v>
      </c>
      <c r="H105" s="84">
        <v>0</v>
      </c>
      <c r="I105" s="97">
        <v>0</v>
      </c>
      <c r="J105" s="84">
        <v>0</v>
      </c>
      <c r="K105" s="84">
        <v>0</v>
      </c>
      <c r="L105" s="97">
        <v>0</v>
      </c>
    </row>
    <row r="106" spans="1:12">
      <c r="A106" s="88" t="s">
        <v>442</v>
      </c>
      <c r="B106" s="89" t="s">
        <v>389</v>
      </c>
      <c r="C106" s="90" t="s">
        <v>525</v>
      </c>
      <c r="D106" s="84">
        <v>200</v>
      </c>
      <c r="E106" s="84">
        <v>0</v>
      </c>
      <c r="F106" s="97">
        <v>0</v>
      </c>
      <c r="G106" s="84">
        <v>0</v>
      </c>
      <c r="H106" s="84">
        <v>0</v>
      </c>
      <c r="I106" s="97">
        <v>0</v>
      </c>
      <c r="J106" s="84">
        <v>0</v>
      </c>
      <c r="K106" s="84">
        <v>0</v>
      </c>
      <c r="L106" s="97">
        <v>0</v>
      </c>
    </row>
    <row r="107" spans="1:12" s="41" customFormat="1">
      <c r="A107" s="54" t="s">
        <v>526</v>
      </c>
      <c r="B107" s="55" t="s">
        <v>389</v>
      </c>
      <c r="C107" s="56" t="s">
        <v>527</v>
      </c>
      <c r="D107" s="52">
        <v>0</v>
      </c>
      <c r="E107" s="52">
        <v>0</v>
      </c>
      <c r="F107" s="53">
        <v>0</v>
      </c>
      <c r="G107" s="52">
        <v>737050</v>
      </c>
      <c r="H107" s="52">
        <v>0</v>
      </c>
      <c r="I107" s="53">
        <v>0</v>
      </c>
      <c r="J107" s="52">
        <v>891000</v>
      </c>
      <c r="K107" s="52">
        <v>436065.14</v>
      </c>
      <c r="L107" s="53">
        <f t="shared" si="5"/>
        <v>0.48941093153759824</v>
      </c>
    </row>
    <row r="108" spans="1:12" ht="45.75">
      <c r="A108" s="88" t="s">
        <v>393</v>
      </c>
      <c r="B108" s="89" t="s">
        <v>389</v>
      </c>
      <c r="C108" s="90" t="s">
        <v>528</v>
      </c>
      <c r="D108" s="84">
        <v>0</v>
      </c>
      <c r="E108" s="84">
        <v>0</v>
      </c>
      <c r="F108" s="97">
        <v>0</v>
      </c>
      <c r="G108" s="84">
        <v>0</v>
      </c>
      <c r="H108" s="84">
        <v>0</v>
      </c>
      <c r="I108" s="97">
        <v>0</v>
      </c>
      <c r="J108" s="84">
        <v>651000</v>
      </c>
      <c r="K108" s="84">
        <v>406065.14</v>
      </c>
      <c r="L108" s="97">
        <f t="shared" si="5"/>
        <v>0.62375597542242711</v>
      </c>
    </row>
    <row r="109" spans="1:12">
      <c r="A109" s="88" t="s">
        <v>511</v>
      </c>
      <c r="B109" s="89" t="s">
        <v>389</v>
      </c>
      <c r="C109" s="90" t="s">
        <v>529</v>
      </c>
      <c r="D109" s="84">
        <v>0</v>
      </c>
      <c r="E109" s="84">
        <v>0</v>
      </c>
      <c r="F109" s="97">
        <v>0</v>
      </c>
      <c r="G109" s="84">
        <v>0</v>
      </c>
      <c r="H109" s="84">
        <v>0</v>
      </c>
      <c r="I109" s="97">
        <v>0</v>
      </c>
      <c r="J109" s="84">
        <v>651000</v>
      </c>
      <c r="K109" s="84">
        <v>406065.14</v>
      </c>
      <c r="L109" s="97">
        <f t="shared" si="5"/>
        <v>0.62375597542242711</v>
      </c>
    </row>
    <row r="110" spans="1:12">
      <c r="A110" s="88" t="s">
        <v>513</v>
      </c>
      <c r="B110" s="89" t="s">
        <v>389</v>
      </c>
      <c r="C110" s="90" t="s">
        <v>530</v>
      </c>
      <c r="D110" s="84">
        <v>0</v>
      </c>
      <c r="E110" s="84">
        <v>0</v>
      </c>
      <c r="F110" s="97">
        <v>0</v>
      </c>
      <c r="G110" s="84">
        <v>0</v>
      </c>
      <c r="H110" s="84">
        <v>0</v>
      </c>
      <c r="I110" s="97">
        <v>0</v>
      </c>
      <c r="J110" s="84">
        <v>500000</v>
      </c>
      <c r="K110" s="84">
        <v>312799.14</v>
      </c>
      <c r="L110" s="97">
        <f t="shared" si="5"/>
        <v>0.62559828000000006</v>
      </c>
    </row>
    <row r="111" spans="1:12" ht="34.5">
      <c r="A111" s="88" t="s">
        <v>517</v>
      </c>
      <c r="B111" s="89" t="s">
        <v>389</v>
      </c>
      <c r="C111" s="90" t="s">
        <v>531</v>
      </c>
      <c r="D111" s="84">
        <v>0</v>
      </c>
      <c r="E111" s="84">
        <v>0</v>
      </c>
      <c r="F111" s="97">
        <v>0</v>
      </c>
      <c r="G111" s="84">
        <v>0</v>
      </c>
      <c r="H111" s="84">
        <v>0</v>
      </c>
      <c r="I111" s="97">
        <v>0</v>
      </c>
      <c r="J111" s="84">
        <v>151000</v>
      </c>
      <c r="K111" s="84">
        <v>93266</v>
      </c>
      <c r="L111" s="97">
        <f t="shared" si="5"/>
        <v>0.61765562913907279</v>
      </c>
    </row>
    <row r="112" spans="1:12" ht="23.25">
      <c r="A112" s="88" t="s">
        <v>403</v>
      </c>
      <c r="B112" s="89" t="s">
        <v>389</v>
      </c>
      <c r="C112" s="90" t="s">
        <v>532</v>
      </c>
      <c r="D112" s="84">
        <v>0</v>
      </c>
      <c r="E112" s="84">
        <v>0</v>
      </c>
      <c r="F112" s="97">
        <v>0</v>
      </c>
      <c r="G112" s="84">
        <v>737050</v>
      </c>
      <c r="H112" s="84">
        <v>0</v>
      </c>
      <c r="I112" s="97">
        <f t="shared" si="4"/>
        <v>0</v>
      </c>
      <c r="J112" s="84">
        <v>240000</v>
      </c>
      <c r="K112" s="84">
        <v>30000</v>
      </c>
      <c r="L112" s="97">
        <f t="shared" si="5"/>
        <v>0.125</v>
      </c>
    </row>
    <row r="113" spans="1:12" ht="23.25">
      <c r="A113" s="88" t="s">
        <v>405</v>
      </c>
      <c r="B113" s="89" t="s">
        <v>389</v>
      </c>
      <c r="C113" s="90" t="s">
        <v>533</v>
      </c>
      <c r="D113" s="84">
        <v>0</v>
      </c>
      <c r="E113" s="84">
        <v>0</v>
      </c>
      <c r="F113" s="97">
        <v>0</v>
      </c>
      <c r="G113" s="84">
        <v>737050</v>
      </c>
      <c r="H113" s="84">
        <v>0</v>
      </c>
      <c r="I113" s="97">
        <f t="shared" si="4"/>
        <v>0</v>
      </c>
      <c r="J113" s="84">
        <v>240000</v>
      </c>
      <c r="K113" s="84">
        <v>30000</v>
      </c>
      <c r="L113" s="97">
        <f t="shared" si="5"/>
        <v>0.125</v>
      </c>
    </row>
    <row r="114" spans="1:12">
      <c r="A114" s="88" t="s">
        <v>419</v>
      </c>
      <c r="B114" s="89" t="s">
        <v>389</v>
      </c>
      <c r="C114" s="90" t="s">
        <v>534</v>
      </c>
      <c r="D114" s="84">
        <v>0</v>
      </c>
      <c r="E114" s="84">
        <v>0</v>
      </c>
      <c r="F114" s="97">
        <v>0</v>
      </c>
      <c r="G114" s="84">
        <v>737050</v>
      </c>
      <c r="H114" s="84">
        <v>0</v>
      </c>
      <c r="I114" s="97">
        <f t="shared" si="4"/>
        <v>0</v>
      </c>
      <c r="J114" s="84">
        <v>240000</v>
      </c>
      <c r="K114" s="84">
        <v>30000</v>
      </c>
      <c r="L114" s="97">
        <f t="shared" si="5"/>
        <v>0.125</v>
      </c>
    </row>
    <row r="115" spans="1:12" s="41" customFormat="1" ht="23.25">
      <c r="A115" s="54" t="s">
        <v>535</v>
      </c>
      <c r="B115" s="55" t="s">
        <v>389</v>
      </c>
      <c r="C115" s="56" t="s">
        <v>536</v>
      </c>
      <c r="D115" s="52">
        <v>0</v>
      </c>
      <c r="E115" s="52">
        <v>0</v>
      </c>
      <c r="F115" s="53">
        <v>0</v>
      </c>
      <c r="G115" s="52">
        <v>130000</v>
      </c>
      <c r="H115" s="52">
        <v>0</v>
      </c>
      <c r="I115" s="53">
        <f t="shared" si="4"/>
        <v>0</v>
      </c>
      <c r="J115" s="52">
        <v>0</v>
      </c>
      <c r="K115" s="52">
        <v>0</v>
      </c>
      <c r="L115" s="53">
        <v>0</v>
      </c>
    </row>
    <row r="116" spans="1:12" ht="23.25">
      <c r="A116" s="88" t="s">
        <v>403</v>
      </c>
      <c r="B116" s="89" t="s">
        <v>389</v>
      </c>
      <c r="C116" s="90" t="s">
        <v>537</v>
      </c>
      <c r="D116" s="84">
        <v>0</v>
      </c>
      <c r="E116" s="84">
        <v>0</v>
      </c>
      <c r="F116" s="97">
        <v>0</v>
      </c>
      <c r="G116" s="84">
        <v>130000</v>
      </c>
      <c r="H116" s="84">
        <v>0</v>
      </c>
      <c r="I116" s="97">
        <f t="shared" si="4"/>
        <v>0</v>
      </c>
      <c r="J116" s="84">
        <v>0</v>
      </c>
      <c r="K116" s="84">
        <v>0</v>
      </c>
      <c r="L116" s="97">
        <v>0</v>
      </c>
    </row>
    <row r="117" spans="1:12" ht="23.25">
      <c r="A117" s="88" t="s">
        <v>405</v>
      </c>
      <c r="B117" s="89" t="s">
        <v>389</v>
      </c>
      <c r="C117" s="90" t="s">
        <v>538</v>
      </c>
      <c r="D117" s="84">
        <v>0</v>
      </c>
      <c r="E117" s="84">
        <v>0</v>
      </c>
      <c r="F117" s="97">
        <v>0</v>
      </c>
      <c r="G117" s="84">
        <v>130000</v>
      </c>
      <c r="H117" s="84">
        <v>0</v>
      </c>
      <c r="I117" s="97">
        <f t="shared" si="4"/>
        <v>0</v>
      </c>
      <c r="J117" s="84">
        <v>0</v>
      </c>
      <c r="K117" s="84">
        <v>0</v>
      </c>
      <c r="L117" s="97">
        <v>0</v>
      </c>
    </row>
    <row r="118" spans="1:12">
      <c r="A118" s="88" t="s">
        <v>419</v>
      </c>
      <c r="B118" s="89" t="s">
        <v>389</v>
      </c>
      <c r="C118" s="90" t="s">
        <v>539</v>
      </c>
      <c r="D118" s="84">
        <v>0</v>
      </c>
      <c r="E118" s="84">
        <v>0</v>
      </c>
      <c r="F118" s="97">
        <v>0</v>
      </c>
      <c r="G118" s="84">
        <v>130000</v>
      </c>
      <c r="H118" s="84">
        <v>0</v>
      </c>
      <c r="I118" s="97">
        <f t="shared" si="4"/>
        <v>0</v>
      </c>
      <c r="J118" s="84">
        <v>0</v>
      </c>
      <c r="K118" s="84">
        <v>0</v>
      </c>
      <c r="L118" s="97">
        <v>0</v>
      </c>
    </row>
    <row r="119" spans="1:12" s="41" customFormat="1">
      <c r="A119" s="54" t="s">
        <v>540</v>
      </c>
      <c r="B119" s="55" t="s">
        <v>389</v>
      </c>
      <c r="C119" s="56" t="s">
        <v>541</v>
      </c>
      <c r="D119" s="52">
        <v>34785614.590000004</v>
      </c>
      <c r="E119" s="52">
        <v>1453000</v>
      </c>
      <c r="F119" s="53">
        <f t="shared" si="3"/>
        <v>4.1770140246931306E-2</v>
      </c>
      <c r="G119" s="52">
        <v>14259666.42</v>
      </c>
      <c r="H119" s="52">
        <v>446262.71</v>
      </c>
      <c r="I119" s="53">
        <f t="shared" si="4"/>
        <v>3.1295452281695099E-2</v>
      </c>
      <c r="J119" s="52">
        <v>10825865.619999999</v>
      </c>
      <c r="K119" s="52">
        <v>538076.19999999995</v>
      </c>
      <c r="L119" s="53">
        <f t="shared" si="5"/>
        <v>4.9702833832145792E-2</v>
      </c>
    </row>
    <row r="120" spans="1:12" s="41" customFormat="1">
      <c r="A120" s="54" t="s">
        <v>542</v>
      </c>
      <c r="B120" s="55" t="s">
        <v>389</v>
      </c>
      <c r="C120" s="56" t="s">
        <v>543</v>
      </c>
      <c r="D120" s="52">
        <v>0</v>
      </c>
      <c r="E120" s="52">
        <v>0</v>
      </c>
      <c r="F120" s="53">
        <v>0</v>
      </c>
      <c r="G120" s="52">
        <v>416200</v>
      </c>
      <c r="H120" s="52">
        <v>32728.42</v>
      </c>
      <c r="I120" s="53">
        <f t="shared" si="4"/>
        <v>7.8636280634310426E-2</v>
      </c>
      <c r="J120" s="52">
        <v>0</v>
      </c>
      <c r="K120" s="52">
        <v>0</v>
      </c>
      <c r="L120" s="53">
        <v>0</v>
      </c>
    </row>
    <row r="121" spans="1:12" ht="45.75">
      <c r="A121" s="88" t="s">
        <v>393</v>
      </c>
      <c r="B121" s="89" t="s">
        <v>389</v>
      </c>
      <c r="C121" s="90" t="s">
        <v>544</v>
      </c>
      <c r="D121" s="84">
        <v>0</v>
      </c>
      <c r="E121" s="84">
        <v>0</v>
      </c>
      <c r="F121" s="97">
        <v>0</v>
      </c>
      <c r="G121" s="84">
        <v>396920</v>
      </c>
      <c r="H121" s="84">
        <v>32728.42</v>
      </c>
      <c r="I121" s="97">
        <f t="shared" si="4"/>
        <v>8.2455960898921696E-2</v>
      </c>
      <c r="J121" s="84">
        <v>0</v>
      </c>
      <c r="K121" s="84">
        <v>0</v>
      </c>
      <c r="L121" s="97">
        <v>0</v>
      </c>
    </row>
    <row r="122" spans="1:12" ht="23.25">
      <c r="A122" s="88" t="s">
        <v>395</v>
      </c>
      <c r="B122" s="89" t="s">
        <v>389</v>
      </c>
      <c r="C122" s="90" t="s">
        <v>545</v>
      </c>
      <c r="D122" s="84">
        <v>0</v>
      </c>
      <c r="E122" s="84">
        <v>0</v>
      </c>
      <c r="F122" s="97">
        <v>0</v>
      </c>
      <c r="G122" s="84">
        <v>396920</v>
      </c>
      <c r="H122" s="84">
        <v>32728.42</v>
      </c>
      <c r="I122" s="97">
        <f t="shared" si="4"/>
        <v>8.2455960898921696E-2</v>
      </c>
      <c r="J122" s="84">
        <v>0</v>
      </c>
      <c r="K122" s="84">
        <v>0</v>
      </c>
      <c r="L122" s="97">
        <v>0</v>
      </c>
    </row>
    <row r="123" spans="1:12">
      <c r="A123" s="88" t="s">
        <v>397</v>
      </c>
      <c r="B123" s="89" t="s">
        <v>389</v>
      </c>
      <c r="C123" s="90" t="s">
        <v>546</v>
      </c>
      <c r="D123" s="84">
        <v>0</v>
      </c>
      <c r="E123" s="84">
        <v>0</v>
      </c>
      <c r="F123" s="97">
        <v>0</v>
      </c>
      <c r="G123" s="84">
        <v>304905</v>
      </c>
      <c r="H123" s="84">
        <v>25136.95</v>
      </c>
      <c r="I123" s="97">
        <f t="shared" si="4"/>
        <v>8.2441908135320846E-2</v>
      </c>
      <c r="J123" s="84">
        <v>0</v>
      </c>
      <c r="K123" s="84">
        <v>0</v>
      </c>
      <c r="L123" s="97">
        <v>0</v>
      </c>
    </row>
    <row r="124" spans="1:12" ht="34.5">
      <c r="A124" s="88" t="s">
        <v>401</v>
      </c>
      <c r="B124" s="89" t="s">
        <v>389</v>
      </c>
      <c r="C124" s="90" t="s">
        <v>547</v>
      </c>
      <c r="D124" s="84">
        <v>0</v>
      </c>
      <c r="E124" s="84">
        <v>0</v>
      </c>
      <c r="F124" s="97">
        <v>0</v>
      </c>
      <c r="G124" s="84">
        <v>92015</v>
      </c>
      <c r="H124" s="84">
        <v>7591.47</v>
      </c>
      <c r="I124" s="97">
        <f t="shared" si="4"/>
        <v>8.2502526761940989E-2</v>
      </c>
      <c r="J124" s="84">
        <v>0</v>
      </c>
      <c r="K124" s="84">
        <v>0</v>
      </c>
      <c r="L124" s="97">
        <v>0</v>
      </c>
    </row>
    <row r="125" spans="1:12" ht="23.25">
      <c r="A125" s="88" t="s">
        <v>403</v>
      </c>
      <c r="B125" s="89" t="s">
        <v>389</v>
      </c>
      <c r="C125" s="90" t="s">
        <v>548</v>
      </c>
      <c r="D125" s="84">
        <v>0</v>
      </c>
      <c r="E125" s="84">
        <v>0</v>
      </c>
      <c r="F125" s="97">
        <v>0</v>
      </c>
      <c r="G125" s="84">
        <v>19280</v>
      </c>
      <c r="H125" s="84">
        <v>0</v>
      </c>
      <c r="I125" s="97">
        <f t="shared" si="4"/>
        <v>0</v>
      </c>
      <c r="J125" s="84">
        <v>0</v>
      </c>
      <c r="K125" s="84">
        <v>0</v>
      </c>
      <c r="L125" s="97">
        <v>0</v>
      </c>
    </row>
    <row r="126" spans="1:12" ht="23.25">
      <c r="A126" s="88" t="s">
        <v>405</v>
      </c>
      <c r="B126" s="89" t="s">
        <v>389</v>
      </c>
      <c r="C126" s="90" t="s">
        <v>549</v>
      </c>
      <c r="D126" s="84">
        <v>0</v>
      </c>
      <c r="E126" s="84">
        <v>0</v>
      </c>
      <c r="F126" s="97">
        <v>0</v>
      </c>
      <c r="G126" s="84">
        <v>19280</v>
      </c>
      <c r="H126" s="84">
        <v>0</v>
      </c>
      <c r="I126" s="97">
        <f t="shared" si="4"/>
        <v>0</v>
      </c>
      <c r="J126" s="84">
        <v>0</v>
      </c>
      <c r="K126" s="84">
        <v>0</v>
      </c>
      <c r="L126" s="97">
        <v>0</v>
      </c>
    </row>
    <row r="127" spans="1:12" ht="23.25">
      <c r="A127" s="88" t="s">
        <v>407</v>
      </c>
      <c r="B127" s="89" t="s">
        <v>389</v>
      </c>
      <c r="C127" s="90" t="s">
        <v>550</v>
      </c>
      <c r="D127" s="84">
        <v>0</v>
      </c>
      <c r="E127" s="84">
        <v>0</v>
      </c>
      <c r="F127" s="97">
        <v>0</v>
      </c>
      <c r="G127" s="84">
        <v>8809</v>
      </c>
      <c r="H127" s="84">
        <v>0</v>
      </c>
      <c r="I127" s="97">
        <f t="shared" si="4"/>
        <v>0</v>
      </c>
      <c r="J127" s="84">
        <v>0</v>
      </c>
      <c r="K127" s="84">
        <v>0</v>
      </c>
      <c r="L127" s="97">
        <v>0</v>
      </c>
    </row>
    <row r="128" spans="1:12">
      <c r="A128" s="88" t="s">
        <v>419</v>
      </c>
      <c r="B128" s="89" t="s">
        <v>389</v>
      </c>
      <c r="C128" s="90" t="s">
        <v>551</v>
      </c>
      <c r="D128" s="84">
        <v>0</v>
      </c>
      <c r="E128" s="84">
        <v>0</v>
      </c>
      <c r="F128" s="97">
        <v>0</v>
      </c>
      <c r="G128" s="84">
        <v>10471</v>
      </c>
      <c r="H128" s="84">
        <v>0</v>
      </c>
      <c r="I128" s="97">
        <f t="shared" si="4"/>
        <v>0</v>
      </c>
      <c r="J128" s="84">
        <v>0</v>
      </c>
      <c r="K128" s="84">
        <v>0</v>
      </c>
      <c r="L128" s="97">
        <v>0</v>
      </c>
    </row>
    <row r="129" spans="1:12" s="41" customFormat="1">
      <c r="A129" s="54" t="s">
        <v>552</v>
      </c>
      <c r="B129" s="55" t="s">
        <v>389</v>
      </c>
      <c r="C129" s="56" t="s">
        <v>553</v>
      </c>
      <c r="D129" s="52">
        <v>320000</v>
      </c>
      <c r="E129" s="52">
        <v>0</v>
      </c>
      <c r="F129" s="53">
        <f t="shared" si="3"/>
        <v>0</v>
      </c>
      <c r="G129" s="52">
        <v>0</v>
      </c>
      <c r="H129" s="52">
        <v>0</v>
      </c>
      <c r="I129" s="53">
        <v>0</v>
      </c>
      <c r="J129" s="52">
        <v>36000</v>
      </c>
      <c r="K129" s="52">
        <v>0</v>
      </c>
      <c r="L129" s="53">
        <v>0</v>
      </c>
    </row>
    <row r="130" spans="1:12" ht="23.25">
      <c r="A130" s="88" t="s">
        <v>403</v>
      </c>
      <c r="B130" s="89" t="s">
        <v>389</v>
      </c>
      <c r="C130" s="90" t="s">
        <v>554</v>
      </c>
      <c r="D130" s="84">
        <v>280000</v>
      </c>
      <c r="E130" s="84">
        <v>0</v>
      </c>
      <c r="F130" s="97">
        <f t="shared" si="3"/>
        <v>0</v>
      </c>
      <c r="G130" s="84">
        <v>0</v>
      </c>
      <c r="H130" s="84">
        <v>0</v>
      </c>
      <c r="I130" s="97">
        <v>0</v>
      </c>
      <c r="J130" s="84">
        <v>36000</v>
      </c>
      <c r="K130" s="84">
        <v>0</v>
      </c>
      <c r="L130" s="97">
        <v>0</v>
      </c>
    </row>
    <row r="131" spans="1:12" ht="23.25">
      <c r="A131" s="88" t="s">
        <v>405</v>
      </c>
      <c r="B131" s="89" t="s">
        <v>389</v>
      </c>
      <c r="C131" s="90" t="s">
        <v>555</v>
      </c>
      <c r="D131" s="84">
        <v>280000</v>
      </c>
      <c r="E131" s="84">
        <v>0</v>
      </c>
      <c r="F131" s="97">
        <f t="shared" si="3"/>
        <v>0</v>
      </c>
      <c r="G131" s="84">
        <v>0</v>
      </c>
      <c r="H131" s="84">
        <v>0</v>
      </c>
      <c r="I131" s="97">
        <v>0</v>
      </c>
      <c r="J131" s="84">
        <v>36000</v>
      </c>
      <c r="K131" s="84">
        <v>0</v>
      </c>
      <c r="L131" s="97">
        <v>0</v>
      </c>
    </row>
    <row r="132" spans="1:12">
      <c r="A132" s="88" t="s">
        <v>419</v>
      </c>
      <c r="B132" s="89" t="s">
        <v>389</v>
      </c>
      <c r="C132" s="90" t="s">
        <v>556</v>
      </c>
      <c r="D132" s="84">
        <v>280000</v>
      </c>
      <c r="E132" s="84">
        <v>0</v>
      </c>
      <c r="F132" s="97">
        <f t="shared" si="3"/>
        <v>0</v>
      </c>
      <c r="G132" s="84">
        <v>0</v>
      </c>
      <c r="H132" s="84">
        <v>0</v>
      </c>
      <c r="I132" s="97">
        <v>0</v>
      </c>
      <c r="J132" s="84">
        <v>36000</v>
      </c>
      <c r="K132" s="84">
        <v>0</v>
      </c>
      <c r="L132" s="97">
        <v>0</v>
      </c>
    </row>
    <row r="133" spans="1:12">
      <c r="A133" s="88" t="s">
        <v>436</v>
      </c>
      <c r="B133" s="89" t="s">
        <v>389</v>
      </c>
      <c r="C133" s="90" t="s">
        <v>557</v>
      </c>
      <c r="D133" s="84">
        <v>40000</v>
      </c>
      <c r="E133" s="84">
        <v>0</v>
      </c>
      <c r="F133" s="97">
        <f t="shared" si="3"/>
        <v>0</v>
      </c>
      <c r="G133" s="84">
        <v>0</v>
      </c>
      <c r="H133" s="84">
        <v>0</v>
      </c>
      <c r="I133" s="97">
        <v>0</v>
      </c>
      <c r="J133" s="84">
        <v>0</v>
      </c>
      <c r="K133" s="84">
        <v>0</v>
      </c>
      <c r="L133" s="97">
        <v>0</v>
      </c>
    </row>
    <row r="134" spans="1:12" ht="34.5">
      <c r="A134" s="88" t="s">
        <v>489</v>
      </c>
      <c r="B134" s="89" t="s">
        <v>389</v>
      </c>
      <c r="C134" s="90" t="s">
        <v>558</v>
      </c>
      <c r="D134" s="84">
        <v>40000</v>
      </c>
      <c r="E134" s="84">
        <v>0</v>
      </c>
      <c r="F134" s="97">
        <f t="shared" si="3"/>
        <v>0</v>
      </c>
      <c r="G134" s="84">
        <v>0</v>
      </c>
      <c r="H134" s="84">
        <v>0</v>
      </c>
      <c r="I134" s="97">
        <v>0</v>
      </c>
      <c r="J134" s="84">
        <v>0</v>
      </c>
      <c r="K134" s="84">
        <v>0</v>
      </c>
      <c r="L134" s="97">
        <v>0</v>
      </c>
    </row>
    <row r="135" spans="1:12" ht="45.75">
      <c r="A135" s="88" t="s">
        <v>559</v>
      </c>
      <c r="B135" s="89" t="s">
        <v>389</v>
      </c>
      <c r="C135" s="90" t="s">
        <v>560</v>
      </c>
      <c r="D135" s="84">
        <v>40000</v>
      </c>
      <c r="E135" s="84">
        <v>0</v>
      </c>
      <c r="F135" s="97">
        <f t="shared" si="3"/>
        <v>0</v>
      </c>
      <c r="G135" s="84">
        <v>0</v>
      </c>
      <c r="H135" s="84">
        <v>0</v>
      </c>
      <c r="I135" s="97">
        <v>0</v>
      </c>
      <c r="J135" s="84">
        <v>0</v>
      </c>
      <c r="K135" s="84">
        <v>0</v>
      </c>
      <c r="L135" s="97">
        <v>0</v>
      </c>
    </row>
    <row r="136" spans="1:12" s="41" customFormat="1">
      <c r="A136" s="54" t="s">
        <v>561</v>
      </c>
      <c r="B136" s="55" t="s">
        <v>389</v>
      </c>
      <c r="C136" s="56" t="s">
        <v>562</v>
      </c>
      <c r="D136" s="52">
        <v>2614114.59</v>
      </c>
      <c r="E136" s="52">
        <v>1453000</v>
      </c>
      <c r="F136" s="53">
        <f t="shared" ref="F136:F199" si="6">E136/D136</f>
        <v>0.55582873281771483</v>
      </c>
      <c r="G136" s="52">
        <v>0</v>
      </c>
      <c r="H136" s="52">
        <v>0</v>
      </c>
      <c r="I136" s="53">
        <v>0</v>
      </c>
      <c r="J136" s="52">
        <v>0</v>
      </c>
      <c r="K136" s="52">
        <v>0</v>
      </c>
      <c r="L136" s="53">
        <v>0</v>
      </c>
    </row>
    <row r="137" spans="1:12">
      <c r="A137" s="88" t="s">
        <v>436</v>
      </c>
      <c r="B137" s="89" t="s">
        <v>389</v>
      </c>
      <c r="C137" s="90" t="s">
        <v>563</v>
      </c>
      <c r="D137" s="84">
        <v>2614114.59</v>
      </c>
      <c r="E137" s="84">
        <v>1453000</v>
      </c>
      <c r="F137" s="97">
        <f t="shared" si="6"/>
        <v>0.55582873281771483</v>
      </c>
      <c r="G137" s="84">
        <v>0</v>
      </c>
      <c r="H137" s="84">
        <v>0</v>
      </c>
      <c r="I137" s="97">
        <v>0</v>
      </c>
      <c r="J137" s="84">
        <v>0</v>
      </c>
      <c r="K137" s="84">
        <v>0</v>
      </c>
      <c r="L137" s="97">
        <v>0</v>
      </c>
    </row>
    <row r="138" spans="1:12" ht="34.5">
      <c r="A138" s="88" t="s">
        <v>489</v>
      </c>
      <c r="B138" s="89" t="s">
        <v>389</v>
      </c>
      <c r="C138" s="90" t="s">
        <v>564</v>
      </c>
      <c r="D138" s="84">
        <v>2614114.59</v>
      </c>
      <c r="E138" s="84">
        <v>1453000</v>
      </c>
      <c r="F138" s="97">
        <f t="shared" si="6"/>
        <v>0.55582873281771483</v>
      </c>
      <c r="G138" s="84">
        <v>0</v>
      </c>
      <c r="H138" s="84">
        <v>0</v>
      </c>
      <c r="I138" s="97">
        <v>0</v>
      </c>
      <c r="J138" s="84">
        <v>0</v>
      </c>
      <c r="K138" s="84">
        <v>0</v>
      </c>
      <c r="L138" s="97">
        <v>0</v>
      </c>
    </row>
    <row r="139" spans="1:12" ht="45.75">
      <c r="A139" s="88" t="s">
        <v>491</v>
      </c>
      <c r="B139" s="89" t="s">
        <v>389</v>
      </c>
      <c r="C139" s="90" t="s">
        <v>565</v>
      </c>
      <c r="D139" s="84">
        <v>2614114.59</v>
      </c>
      <c r="E139" s="84">
        <v>1453000</v>
      </c>
      <c r="F139" s="97">
        <f t="shared" si="6"/>
        <v>0.55582873281771483</v>
      </c>
      <c r="G139" s="84">
        <v>0</v>
      </c>
      <c r="H139" s="84">
        <v>0</v>
      </c>
      <c r="I139" s="97">
        <v>0</v>
      </c>
      <c r="J139" s="84">
        <v>0</v>
      </c>
      <c r="K139" s="84">
        <v>0</v>
      </c>
      <c r="L139" s="97">
        <v>0</v>
      </c>
    </row>
    <row r="140" spans="1:12" s="41" customFormat="1">
      <c r="A140" s="54" t="s">
        <v>566</v>
      </c>
      <c r="B140" s="55" t="s">
        <v>389</v>
      </c>
      <c r="C140" s="56" t="s">
        <v>567</v>
      </c>
      <c r="D140" s="52">
        <v>30758100</v>
      </c>
      <c r="E140" s="52">
        <v>0</v>
      </c>
      <c r="F140" s="53">
        <v>0</v>
      </c>
      <c r="G140" s="52">
        <v>11197131.42</v>
      </c>
      <c r="H140" s="52">
        <v>379534.29</v>
      </c>
      <c r="I140" s="53">
        <f t="shared" ref="I136:I199" si="7">H140/G140</f>
        <v>3.3895671646944014E-2</v>
      </c>
      <c r="J140" s="52">
        <v>10739865.619999999</v>
      </c>
      <c r="K140" s="52">
        <v>538076.19999999995</v>
      </c>
      <c r="L140" s="53">
        <f t="shared" ref="L136:L199" si="8">K140/J140</f>
        <v>5.0100831708544229E-2</v>
      </c>
    </row>
    <row r="141" spans="1:12" ht="23.25">
      <c r="A141" s="88" t="s">
        <v>403</v>
      </c>
      <c r="B141" s="89" t="s">
        <v>389</v>
      </c>
      <c r="C141" s="90" t="s">
        <v>568</v>
      </c>
      <c r="D141" s="84">
        <v>30758100</v>
      </c>
      <c r="E141" s="84">
        <v>0</v>
      </c>
      <c r="F141" s="97">
        <v>0</v>
      </c>
      <c r="G141" s="84">
        <v>11197131.42</v>
      </c>
      <c r="H141" s="84">
        <v>379534.29</v>
      </c>
      <c r="I141" s="97">
        <f t="shared" si="7"/>
        <v>3.3895671646944014E-2</v>
      </c>
      <c r="J141" s="84">
        <v>10739865.619999999</v>
      </c>
      <c r="K141" s="84">
        <v>538076.19999999995</v>
      </c>
      <c r="L141" s="97">
        <f t="shared" si="8"/>
        <v>5.0100831708544229E-2</v>
      </c>
    </row>
    <row r="142" spans="1:12" ht="23.25">
      <c r="A142" s="88" t="s">
        <v>405</v>
      </c>
      <c r="B142" s="89" t="s">
        <v>389</v>
      </c>
      <c r="C142" s="90" t="s">
        <v>569</v>
      </c>
      <c r="D142" s="84">
        <v>30758100</v>
      </c>
      <c r="E142" s="84">
        <v>0</v>
      </c>
      <c r="F142" s="97">
        <v>0</v>
      </c>
      <c r="G142" s="84">
        <v>11197131.42</v>
      </c>
      <c r="H142" s="84">
        <v>379534.29</v>
      </c>
      <c r="I142" s="97">
        <f t="shared" si="7"/>
        <v>3.3895671646944014E-2</v>
      </c>
      <c r="J142" s="84">
        <v>10739865.619999999</v>
      </c>
      <c r="K142" s="84">
        <v>538076.19999999995</v>
      </c>
      <c r="L142" s="97">
        <f t="shared" si="8"/>
        <v>5.0100831708544229E-2</v>
      </c>
    </row>
    <row r="143" spans="1:12">
      <c r="A143" s="88" t="s">
        <v>419</v>
      </c>
      <c r="B143" s="89" t="s">
        <v>389</v>
      </c>
      <c r="C143" s="90" t="s">
        <v>570</v>
      </c>
      <c r="D143" s="84">
        <v>30758100</v>
      </c>
      <c r="E143" s="84">
        <v>0</v>
      </c>
      <c r="F143" s="97">
        <v>0</v>
      </c>
      <c r="G143" s="84">
        <v>11197131.42</v>
      </c>
      <c r="H143" s="84">
        <v>379534.29</v>
      </c>
      <c r="I143" s="97">
        <f t="shared" si="7"/>
        <v>3.3895671646944014E-2</v>
      </c>
      <c r="J143" s="84">
        <v>10739865.619999999</v>
      </c>
      <c r="K143" s="84">
        <v>538076.19999999995</v>
      </c>
      <c r="L143" s="97">
        <f t="shared" si="8"/>
        <v>5.0100831708544229E-2</v>
      </c>
    </row>
    <row r="144" spans="1:12" s="41" customFormat="1">
      <c r="A144" s="54" t="s">
        <v>571</v>
      </c>
      <c r="B144" s="55" t="s">
        <v>389</v>
      </c>
      <c r="C144" s="56" t="s">
        <v>572</v>
      </c>
      <c r="D144" s="52">
        <v>1093400</v>
      </c>
      <c r="E144" s="52">
        <v>0</v>
      </c>
      <c r="F144" s="53">
        <v>0</v>
      </c>
      <c r="G144" s="52">
        <v>2646335</v>
      </c>
      <c r="H144" s="52">
        <v>34000</v>
      </c>
      <c r="I144" s="53">
        <f t="shared" si="7"/>
        <v>1.2847957647085498E-2</v>
      </c>
      <c r="J144" s="52">
        <v>50000</v>
      </c>
      <c r="K144" s="52">
        <v>0</v>
      </c>
      <c r="L144" s="53">
        <v>0</v>
      </c>
    </row>
    <row r="145" spans="1:12" ht="23.25">
      <c r="A145" s="88" t="s">
        <v>403</v>
      </c>
      <c r="B145" s="89" t="s">
        <v>389</v>
      </c>
      <c r="C145" s="90" t="s">
        <v>573</v>
      </c>
      <c r="D145" s="84">
        <v>25000</v>
      </c>
      <c r="E145" s="84">
        <v>0</v>
      </c>
      <c r="F145" s="97">
        <v>0</v>
      </c>
      <c r="G145" s="84">
        <v>2646335</v>
      </c>
      <c r="H145" s="84">
        <v>34000</v>
      </c>
      <c r="I145" s="97">
        <f t="shared" si="7"/>
        <v>1.2847957647085498E-2</v>
      </c>
      <c r="J145" s="84">
        <v>50000</v>
      </c>
      <c r="K145" s="84">
        <v>0</v>
      </c>
      <c r="L145" s="97">
        <v>0</v>
      </c>
    </row>
    <row r="146" spans="1:12" ht="23.25">
      <c r="A146" s="88" t="s">
        <v>405</v>
      </c>
      <c r="B146" s="89" t="s">
        <v>389</v>
      </c>
      <c r="C146" s="90" t="s">
        <v>574</v>
      </c>
      <c r="D146" s="84">
        <v>25000</v>
      </c>
      <c r="E146" s="84">
        <v>0</v>
      </c>
      <c r="F146" s="97">
        <v>0</v>
      </c>
      <c r="G146" s="84">
        <v>2646335</v>
      </c>
      <c r="H146" s="84">
        <v>34000</v>
      </c>
      <c r="I146" s="97">
        <f t="shared" si="7"/>
        <v>1.2847957647085498E-2</v>
      </c>
      <c r="J146" s="84">
        <v>50000</v>
      </c>
      <c r="K146" s="84">
        <v>0</v>
      </c>
      <c r="L146" s="97">
        <v>0</v>
      </c>
    </row>
    <row r="147" spans="1:12">
      <c r="A147" s="88" t="s">
        <v>419</v>
      </c>
      <c r="B147" s="89" t="s">
        <v>389</v>
      </c>
      <c r="C147" s="90" t="s">
        <v>575</v>
      </c>
      <c r="D147" s="84">
        <v>25000</v>
      </c>
      <c r="E147" s="84">
        <v>0</v>
      </c>
      <c r="F147" s="97">
        <v>0</v>
      </c>
      <c r="G147" s="84">
        <v>1115611</v>
      </c>
      <c r="H147" s="84">
        <v>0</v>
      </c>
      <c r="I147" s="97">
        <f t="shared" si="7"/>
        <v>0</v>
      </c>
      <c r="J147" s="84">
        <v>0</v>
      </c>
      <c r="K147" s="84">
        <v>0</v>
      </c>
      <c r="L147" s="97">
        <v>0</v>
      </c>
    </row>
    <row r="148" spans="1:12" ht="34.5">
      <c r="A148" s="88" t="s">
        <v>486</v>
      </c>
      <c r="B148" s="89" t="s">
        <v>389</v>
      </c>
      <c r="C148" s="90" t="s">
        <v>576</v>
      </c>
      <c r="D148" s="84">
        <v>0</v>
      </c>
      <c r="E148" s="84">
        <v>0</v>
      </c>
      <c r="F148" s="97">
        <v>0</v>
      </c>
      <c r="G148" s="84">
        <v>1530724</v>
      </c>
      <c r="H148" s="84">
        <v>34000</v>
      </c>
      <c r="I148" s="97">
        <f t="shared" si="7"/>
        <v>2.2211711582231675E-2</v>
      </c>
      <c r="J148" s="84">
        <v>50000</v>
      </c>
      <c r="K148" s="84">
        <v>0</v>
      </c>
      <c r="L148" s="97">
        <v>0</v>
      </c>
    </row>
    <row r="149" spans="1:12">
      <c r="A149" s="88" t="s">
        <v>436</v>
      </c>
      <c r="B149" s="89" t="s">
        <v>389</v>
      </c>
      <c r="C149" s="90" t="s">
        <v>577</v>
      </c>
      <c r="D149" s="84">
        <v>1068400</v>
      </c>
      <c r="E149" s="84">
        <v>0</v>
      </c>
      <c r="F149" s="97">
        <v>0</v>
      </c>
      <c r="G149" s="84">
        <v>0</v>
      </c>
      <c r="H149" s="84">
        <v>0</v>
      </c>
      <c r="I149" s="97">
        <v>0</v>
      </c>
      <c r="J149" s="84">
        <v>0</v>
      </c>
      <c r="K149" s="84">
        <v>0</v>
      </c>
      <c r="L149" s="97">
        <v>0</v>
      </c>
    </row>
    <row r="150" spans="1:12" ht="34.5">
      <c r="A150" s="88" t="s">
        <v>489</v>
      </c>
      <c r="B150" s="89" t="s">
        <v>389</v>
      </c>
      <c r="C150" s="90" t="s">
        <v>578</v>
      </c>
      <c r="D150" s="84">
        <v>1068400</v>
      </c>
      <c r="E150" s="84">
        <v>0</v>
      </c>
      <c r="F150" s="97">
        <v>0</v>
      </c>
      <c r="G150" s="84">
        <v>0</v>
      </c>
      <c r="H150" s="84">
        <v>0</v>
      </c>
      <c r="I150" s="97">
        <v>0</v>
      </c>
      <c r="J150" s="84">
        <v>0</v>
      </c>
      <c r="K150" s="84">
        <v>0</v>
      </c>
      <c r="L150" s="97">
        <v>0</v>
      </c>
    </row>
    <row r="151" spans="1:12" ht="45.75">
      <c r="A151" s="88" t="s">
        <v>491</v>
      </c>
      <c r="B151" s="89" t="s">
        <v>389</v>
      </c>
      <c r="C151" s="90" t="s">
        <v>579</v>
      </c>
      <c r="D151" s="84">
        <v>1023400</v>
      </c>
      <c r="E151" s="84">
        <v>0</v>
      </c>
      <c r="F151" s="97">
        <v>0</v>
      </c>
      <c r="G151" s="84">
        <v>0</v>
      </c>
      <c r="H151" s="84">
        <v>0</v>
      </c>
      <c r="I151" s="97">
        <v>0</v>
      </c>
      <c r="J151" s="84">
        <v>0</v>
      </c>
      <c r="K151" s="84">
        <v>0</v>
      </c>
      <c r="L151" s="97">
        <v>0</v>
      </c>
    </row>
    <row r="152" spans="1:12" ht="45.75">
      <c r="A152" s="88" t="s">
        <v>559</v>
      </c>
      <c r="B152" s="89" t="s">
        <v>389</v>
      </c>
      <c r="C152" s="90" t="s">
        <v>580</v>
      </c>
      <c r="D152" s="84">
        <v>45000</v>
      </c>
      <c r="E152" s="84">
        <v>0</v>
      </c>
      <c r="F152" s="97">
        <v>0</v>
      </c>
      <c r="G152" s="84">
        <v>0</v>
      </c>
      <c r="H152" s="84">
        <v>0</v>
      </c>
      <c r="I152" s="97">
        <v>0</v>
      </c>
      <c r="J152" s="84">
        <v>0</v>
      </c>
      <c r="K152" s="84">
        <v>0</v>
      </c>
      <c r="L152" s="97">
        <v>0</v>
      </c>
    </row>
    <row r="153" spans="1:12" s="41" customFormat="1">
      <c r="A153" s="54" t="s">
        <v>581</v>
      </c>
      <c r="B153" s="55" t="s">
        <v>389</v>
      </c>
      <c r="C153" s="56" t="s">
        <v>582</v>
      </c>
      <c r="D153" s="52">
        <v>525700</v>
      </c>
      <c r="E153" s="52">
        <v>0</v>
      </c>
      <c r="F153" s="53">
        <v>0</v>
      </c>
      <c r="G153" s="52">
        <v>33222161.52</v>
      </c>
      <c r="H153" s="52">
        <v>934306.6</v>
      </c>
      <c r="I153" s="53">
        <f t="shared" si="7"/>
        <v>2.8122992522251755E-2</v>
      </c>
      <c r="J153" s="52">
        <v>11609792.199999999</v>
      </c>
      <c r="K153" s="52">
        <v>476652.47</v>
      </c>
      <c r="L153" s="53">
        <f t="shared" si="8"/>
        <v>4.1056072476473783E-2</v>
      </c>
    </row>
    <row r="154" spans="1:12" s="41" customFormat="1">
      <c r="A154" s="54" t="s">
        <v>583</v>
      </c>
      <c r="B154" s="55" t="s">
        <v>389</v>
      </c>
      <c r="C154" s="56" t="s">
        <v>584</v>
      </c>
      <c r="D154" s="52">
        <v>0</v>
      </c>
      <c r="E154" s="52">
        <v>0</v>
      </c>
      <c r="F154" s="53">
        <v>0</v>
      </c>
      <c r="G154" s="52">
        <v>1858664.41</v>
      </c>
      <c r="H154" s="52">
        <v>29686.85</v>
      </c>
      <c r="I154" s="53">
        <f t="shared" si="7"/>
        <v>1.5972140984826841E-2</v>
      </c>
      <c r="J154" s="52">
        <v>200000</v>
      </c>
      <c r="K154" s="52">
        <v>0</v>
      </c>
      <c r="L154" s="53">
        <v>0</v>
      </c>
    </row>
    <row r="155" spans="1:12" ht="23.25">
      <c r="A155" s="88" t="s">
        <v>403</v>
      </c>
      <c r="B155" s="89" t="s">
        <v>389</v>
      </c>
      <c r="C155" s="90" t="s">
        <v>585</v>
      </c>
      <c r="D155" s="84">
        <v>0</v>
      </c>
      <c r="E155" s="84">
        <v>0</v>
      </c>
      <c r="F155" s="97">
        <v>0</v>
      </c>
      <c r="G155" s="84">
        <v>1260000</v>
      </c>
      <c r="H155" s="84">
        <v>11686.85</v>
      </c>
      <c r="I155" s="97">
        <f t="shared" si="7"/>
        <v>9.2752777777777781E-3</v>
      </c>
      <c r="J155" s="84">
        <v>200000</v>
      </c>
      <c r="K155" s="84">
        <v>0</v>
      </c>
      <c r="L155" s="97">
        <v>0</v>
      </c>
    </row>
    <row r="156" spans="1:12" ht="23.25">
      <c r="A156" s="88" t="s">
        <v>405</v>
      </c>
      <c r="B156" s="89" t="s">
        <v>389</v>
      </c>
      <c r="C156" s="90" t="s">
        <v>586</v>
      </c>
      <c r="D156" s="84">
        <v>0</v>
      </c>
      <c r="E156" s="84">
        <v>0</v>
      </c>
      <c r="F156" s="97">
        <v>0</v>
      </c>
      <c r="G156" s="84">
        <v>1260000</v>
      </c>
      <c r="H156" s="84">
        <v>11686.85</v>
      </c>
      <c r="I156" s="97">
        <f t="shared" si="7"/>
        <v>9.2752777777777781E-3</v>
      </c>
      <c r="J156" s="84">
        <v>200000</v>
      </c>
      <c r="K156" s="84">
        <v>0</v>
      </c>
      <c r="L156" s="97">
        <v>0</v>
      </c>
    </row>
    <row r="157" spans="1:12">
      <c r="A157" s="88" t="s">
        <v>419</v>
      </c>
      <c r="B157" s="89" t="s">
        <v>389</v>
      </c>
      <c r="C157" s="90" t="s">
        <v>587</v>
      </c>
      <c r="D157" s="84">
        <v>0</v>
      </c>
      <c r="E157" s="84">
        <v>0</v>
      </c>
      <c r="F157" s="97">
        <v>0</v>
      </c>
      <c r="G157" s="84">
        <v>1260000</v>
      </c>
      <c r="H157" s="84">
        <v>11686.85</v>
      </c>
      <c r="I157" s="97">
        <f t="shared" si="7"/>
        <v>9.2752777777777781E-3</v>
      </c>
      <c r="J157" s="84">
        <v>200000</v>
      </c>
      <c r="K157" s="84">
        <v>0</v>
      </c>
      <c r="L157" s="97">
        <v>0</v>
      </c>
    </row>
    <row r="158" spans="1:12" ht="23.25">
      <c r="A158" s="88" t="s">
        <v>588</v>
      </c>
      <c r="B158" s="89" t="s">
        <v>389</v>
      </c>
      <c r="C158" s="90" t="s">
        <v>589</v>
      </c>
      <c r="D158" s="84">
        <v>0</v>
      </c>
      <c r="E158" s="84">
        <v>0</v>
      </c>
      <c r="F158" s="97">
        <v>0</v>
      </c>
      <c r="G158" s="84">
        <v>580664.41</v>
      </c>
      <c r="H158" s="84">
        <v>0</v>
      </c>
      <c r="I158" s="97">
        <f t="shared" si="7"/>
        <v>0</v>
      </c>
      <c r="J158" s="84">
        <v>0</v>
      </c>
      <c r="K158" s="84">
        <v>0</v>
      </c>
      <c r="L158" s="97">
        <v>0</v>
      </c>
    </row>
    <row r="159" spans="1:12">
      <c r="A159" s="88" t="s">
        <v>590</v>
      </c>
      <c r="B159" s="89" t="s">
        <v>389</v>
      </c>
      <c r="C159" s="90" t="s">
        <v>591</v>
      </c>
      <c r="D159" s="84">
        <v>0</v>
      </c>
      <c r="E159" s="84">
        <v>0</v>
      </c>
      <c r="F159" s="97">
        <v>0</v>
      </c>
      <c r="G159" s="84">
        <v>580664.41</v>
      </c>
      <c r="H159" s="84">
        <v>0</v>
      </c>
      <c r="I159" s="97">
        <f t="shared" si="7"/>
        <v>0</v>
      </c>
      <c r="J159" s="84">
        <v>0</v>
      </c>
      <c r="K159" s="84">
        <v>0</v>
      </c>
      <c r="L159" s="97">
        <v>0</v>
      </c>
    </row>
    <row r="160" spans="1:12" ht="34.5">
      <c r="A160" s="88" t="s">
        <v>592</v>
      </c>
      <c r="B160" s="89" t="s">
        <v>389</v>
      </c>
      <c r="C160" s="90" t="s">
        <v>593</v>
      </c>
      <c r="D160" s="84">
        <v>0</v>
      </c>
      <c r="E160" s="84">
        <v>0</v>
      </c>
      <c r="F160" s="97">
        <v>0</v>
      </c>
      <c r="G160" s="84">
        <v>580664.41</v>
      </c>
      <c r="H160" s="84">
        <v>0</v>
      </c>
      <c r="I160" s="97">
        <f t="shared" si="7"/>
        <v>0</v>
      </c>
      <c r="J160" s="84">
        <v>0</v>
      </c>
      <c r="K160" s="84">
        <v>0</v>
      </c>
      <c r="L160" s="97">
        <v>0</v>
      </c>
    </row>
    <row r="161" spans="1:12">
      <c r="A161" s="88" t="s">
        <v>436</v>
      </c>
      <c r="B161" s="89" t="s">
        <v>389</v>
      </c>
      <c r="C161" s="90" t="s">
        <v>594</v>
      </c>
      <c r="D161" s="84">
        <v>0</v>
      </c>
      <c r="E161" s="84">
        <v>0</v>
      </c>
      <c r="F161" s="97">
        <v>0</v>
      </c>
      <c r="G161" s="84">
        <v>18000</v>
      </c>
      <c r="H161" s="84">
        <v>18000</v>
      </c>
      <c r="I161" s="97">
        <f t="shared" si="7"/>
        <v>1</v>
      </c>
      <c r="J161" s="84">
        <v>0</v>
      </c>
      <c r="K161" s="84">
        <v>0</v>
      </c>
      <c r="L161" s="97">
        <v>0</v>
      </c>
    </row>
    <row r="162" spans="1:12">
      <c r="A162" s="88" t="s">
        <v>438</v>
      </c>
      <c r="B162" s="89" t="s">
        <v>389</v>
      </c>
      <c r="C162" s="90" t="s">
        <v>595</v>
      </c>
      <c r="D162" s="84">
        <v>0</v>
      </c>
      <c r="E162" s="84">
        <v>0</v>
      </c>
      <c r="F162" s="97">
        <v>0</v>
      </c>
      <c r="G162" s="84">
        <v>18000</v>
      </c>
      <c r="H162" s="84">
        <v>18000</v>
      </c>
      <c r="I162" s="97">
        <f t="shared" si="7"/>
        <v>1</v>
      </c>
      <c r="J162" s="84">
        <v>0</v>
      </c>
      <c r="K162" s="84">
        <v>0</v>
      </c>
      <c r="L162" s="97">
        <v>0</v>
      </c>
    </row>
    <row r="163" spans="1:12">
      <c r="A163" s="88" t="s">
        <v>444</v>
      </c>
      <c r="B163" s="89" t="s">
        <v>389</v>
      </c>
      <c r="C163" s="90" t="s">
        <v>596</v>
      </c>
      <c r="D163" s="84">
        <v>0</v>
      </c>
      <c r="E163" s="84">
        <v>0</v>
      </c>
      <c r="F163" s="97">
        <v>0</v>
      </c>
      <c r="G163" s="84">
        <v>18000</v>
      </c>
      <c r="H163" s="84">
        <v>18000</v>
      </c>
      <c r="I163" s="97">
        <f t="shared" si="7"/>
        <v>1</v>
      </c>
      <c r="J163" s="84">
        <v>0</v>
      </c>
      <c r="K163" s="84">
        <v>0</v>
      </c>
      <c r="L163" s="97">
        <v>0</v>
      </c>
    </row>
    <row r="164" spans="1:12" s="41" customFormat="1">
      <c r="A164" s="54" t="s">
        <v>597</v>
      </c>
      <c r="B164" s="55" t="s">
        <v>389</v>
      </c>
      <c r="C164" s="56" t="s">
        <v>598</v>
      </c>
      <c r="D164" s="52">
        <v>525700</v>
      </c>
      <c r="E164" s="52">
        <v>0</v>
      </c>
      <c r="F164" s="53">
        <v>0</v>
      </c>
      <c r="G164" s="52">
        <v>17740429.649999999</v>
      </c>
      <c r="H164" s="52">
        <v>67460.92</v>
      </c>
      <c r="I164" s="53">
        <f t="shared" si="7"/>
        <v>3.802665512106129E-3</v>
      </c>
      <c r="J164" s="52">
        <v>5208333</v>
      </c>
      <c r="K164" s="52">
        <v>0</v>
      </c>
      <c r="L164" s="53">
        <v>0</v>
      </c>
    </row>
    <row r="165" spans="1:12" ht="23.25">
      <c r="A165" s="88" t="s">
        <v>403</v>
      </c>
      <c r="B165" s="89" t="s">
        <v>389</v>
      </c>
      <c r="C165" s="90" t="s">
        <v>599</v>
      </c>
      <c r="D165" s="84">
        <v>0</v>
      </c>
      <c r="E165" s="84">
        <v>0</v>
      </c>
      <c r="F165" s="97">
        <v>0</v>
      </c>
      <c r="G165" s="84">
        <v>17740429.649999999</v>
      </c>
      <c r="H165" s="84">
        <v>67460.92</v>
      </c>
      <c r="I165" s="97">
        <f t="shared" si="7"/>
        <v>3.802665512106129E-3</v>
      </c>
      <c r="J165" s="84">
        <v>5208333</v>
      </c>
      <c r="K165" s="84">
        <v>0</v>
      </c>
      <c r="L165" s="97">
        <v>0</v>
      </c>
    </row>
    <row r="166" spans="1:12" ht="23.25">
      <c r="A166" s="88" t="s">
        <v>405</v>
      </c>
      <c r="B166" s="89" t="s">
        <v>389</v>
      </c>
      <c r="C166" s="90" t="s">
        <v>600</v>
      </c>
      <c r="D166" s="84">
        <v>0</v>
      </c>
      <c r="E166" s="84">
        <v>0</v>
      </c>
      <c r="F166" s="97">
        <v>0</v>
      </c>
      <c r="G166" s="84">
        <v>17740429.649999999</v>
      </c>
      <c r="H166" s="84">
        <v>67460.92</v>
      </c>
      <c r="I166" s="97">
        <f t="shared" si="7"/>
        <v>3.802665512106129E-3</v>
      </c>
      <c r="J166" s="84">
        <v>5208333</v>
      </c>
      <c r="K166" s="84">
        <v>0</v>
      </c>
      <c r="L166" s="97">
        <v>0</v>
      </c>
    </row>
    <row r="167" spans="1:12">
      <c r="A167" s="88" t="s">
        <v>419</v>
      </c>
      <c r="B167" s="89" t="s">
        <v>389</v>
      </c>
      <c r="C167" s="90" t="s">
        <v>601</v>
      </c>
      <c r="D167" s="84">
        <v>0</v>
      </c>
      <c r="E167" s="84">
        <v>0</v>
      </c>
      <c r="F167" s="97">
        <v>0</v>
      </c>
      <c r="G167" s="84">
        <v>17740429.649999999</v>
      </c>
      <c r="H167" s="84">
        <v>67460.92</v>
      </c>
      <c r="I167" s="97">
        <f t="shared" si="7"/>
        <v>3.802665512106129E-3</v>
      </c>
      <c r="J167" s="84">
        <v>5208333</v>
      </c>
      <c r="K167" s="84">
        <v>0</v>
      </c>
      <c r="L167" s="97">
        <v>0</v>
      </c>
    </row>
    <row r="168" spans="1:12" ht="23.25">
      <c r="A168" s="88" t="s">
        <v>588</v>
      </c>
      <c r="B168" s="89" t="s">
        <v>389</v>
      </c>
      <c r="C168" s="90" t="s">
        <v>602</v>
      </c>
      <c r="D168" s="84">
        <v>525700</v>
      </c>
      <c r="E168" s="84">
        <v>0</v>
      </c>
      <c r="F168" s="97">
        <v>0</v>
      </c>
      <c r="G168" s="84">
        <v>0</v>
      </c>
      <c r="H168" s="84">
        <v>0</v>
      </c>
      <c r="I168" s="97">
        <v>0</v>
      </c>
      <c r="J168" s="84">
        <v>0</v>
      </c>
      <c r="K168" s="84">
        <v>0</v>
      </c>
      <c r="L168" s="97">
        <v>0</v>
      </c>
    </row>
    <row r="169" spans="1:12">
      <c r="A169" s="88" t="s">
        <v>590</v>
      </c>
      <c r="B169" s="89" t="s">
        <v>389</v>
      </c>
      <c r="C169" s="90" t="s">
        <v>603</v>
      </c>
      <c r="D169" s="84">
        <v>525700</v>
      </c>
      <c r="E169" s="84">
        <v>0</v>
      </c>
      <c r="F169" s="97">
        <v>0</v>
      </c>
      <c r="G169" s="84">
        <v>0</v>
      </c>
      <c r="H169" s="84">
        <v>0</v>
      </c>
      <c r="I169" s="97">
        <v>0</v>
      </c>
      <c r="J169" s="84">
        <v>0</v>
      </c>
      <c r="K169" s="84">
        <v>0</v>
      </c>
      <c r="L169" s="97">
        <v>0</v>
      </c>
    </row>
    <row r="170" spans="1:12" ht="23.25">
      <c r="A170" s="88" t="s">
        <v>604</v>
      </c>
      <c r="B170" s="89" t="s">
        <v>389</v>
      </c>
      <c r="C170" s="90" t="s">
        <v>605</v>
      </c>
      <c r="D170" s="84">
        <v>525700</v>
      </c>
      <c r="E170" s="84">
        <v>0</v>
      </c>
      <c r="F170" s="97">
        <v>0</v>
      </c>
      <c r="G170" s="84">
        <v>0</v>
      </c>
      <c r="H170" s="84">
        <v>0</v>
      </c>
      <c r="I170" s="97">
        <v>0</v>
      </c>
      <c r="J170" s="84">
        <v>0</v>
      </c>
      <c r="K170" s="84">
        <v>0</v>
      </c>
      <c r="L170" s="97">
        <v>0</v>
      </c>
    </row>
    <row r="171" spans="1:12" s="41" customFormat="1">
      <c r="A171" s="54" t="s">
        <v>606</v>
      </c>
      <c r="B171" s="55" t="s">
        <v>389</v>
      </c>
      <c r="C171" s="56" t="s">
        <v>607</v>
      </c>
      <c r="D171" s="52">
        <v>0</v>
      </c>
      <c r="E171" s="52">
        <v>0</v>
      </c>
      <c r="F171" s="53">
        <v>0</v>
      </c>
      <c r="G171" s="52">
        <v>8744723.3399999999</v>
      </c>
      <c r="H171" s="52">
        <v>817173.55</v>
      </c>
      <c r="I171" s="53">
        <f t="shared" si="7"/>
        <v>9.3447616148368634E-2</v>
      </c>
      <c r="J171" s="52">
        <v>6151459.2000000002</v>
      </c>
      <c r="K171" s="52">
        <v>476652.47</v>
      </c>
      <c r="L171" s="53">
        <f t="shared" si="8"/>
        <v>7.7486081676360619E-2</v>
      </c>
    </row>
    <row r="172" spans="1:12" ht="23.25">
      <c r="A172" s="88" t="s">
        <v>403</v>
      </c>
      <c r="B172" s="89" t="s">
        <v>389</v>
      </c>
      <c r="C172" s="90" t="s">
        <v>608</v>
      </c>
      <c r="D172" s="84">
        <v>0</v>
      </c>
      <c r="E172" s="84">
        <v>0</v>
      </c>
      <c r="F172" s="97">
        <v>0</v>
      </c>
      <c r="G172" s="84">
        <v>8220723.3399999999</v>
      </c>
      <c r="H172" s="84">
        <v>793173.55</v>
      </c>
      <c r="I172" s="97">
        <f t="shared" si="7"/>
        <v>9.6484642189649458E-2</v>
      </c>
      <c r="J172" s="84">
        <v>6151459.2000000002</v>
      </c>
      <c r="K172" s="84">
        <v>476652.47</v>
      </c>
      <c r="L172" s="97">
        <f t="shared" si="8"/>
        <v>7.7486081676360619E-2</v>
      </c>
    </row>
    <row r="173" spans="1:12" ht="23.25">
      <c r="A173" s="88" t="s">
        <v>405</v>
      </c>
      <c r="B173" s="89" t="s">
        <v>389</v>
      </c>
      <c r="C173" s="90" t="s">
        <v>609</v>
      </c>
      <c r="D173" s="84">
        <v>0</v>
      </c>
      <c r="E173" s="84">
        <v>0</v>
      </c>
      <c r="F173" s="97">
        <v>0</v>
      </c>
      <c r="G173" s="84">
        <v>8220723.3399999999</v>
      </c>
      <c r="H173" s="84">
        <v>793173.55</v>
      </c>
      <c r="I173" s="97">
        <f t="shared" si="7"/>
        <v>9.6484642189649458E-2</v>
      </c>
      <c r="J173" s="84">
        <v>6151459.2000000002</v>
      </c>
      <c r="K173" s="84">
        <v>476652.47</v>
      </c>
      <c r="L173" s="97">
        <f t="shared" si="8"/>
        <v>7.7486081676360619E-2</v>
      </c>
    </row>
    <row r="174" spans="1:12">
      <c r="A174" s="88" t="s">
        <v>419</v>
      </c>
      <c r="B174" s="89" t="s">
        <v>389</v>
      </c>
      <c r="C174" s="90" t="s">
        <v>610</v>
      </c>
      <c r="D174" s="84">
        <v>0</v>
      </c>
      <c r="E174" s="84">
        <v>0</v>
      </c>
      <c r="F174" s="97">
        <v>0</v>
      </c>
      <c r="G174" s="84">
        <v>8220723.3399999999</v>
      </c>
      <c r="H174" s="84">
        <v>793173.55</v>
      </c>
      <c r="I174" s="97">
        <f t="shared" si="7"/>
        <v>9.6484642189649458E-2</v>
      </c>
      <c r="J174" s="84">
        <v>6151459.2000000002</v>
      </c>
      <c r="K174" s="84">
        <v>476652.47</v>
      </c>
      <c r="L174" s="97">
        <f t="shared" si="8"/>
        <v>7.7486081676360619E-2</v>
      </c>
    </row>
    <row r="175" spans="1:12" ht="23.25">
      <c r="A175" s="88" t="s">
        <v>588</v>
      </c>
      <c r="B175" s="89" t="s">
        <v>389</v>
      </c>
      <c r="C175" s="90" t="s">
        <v>611</v>
      </c>
      <c r="D175" s="84">
        <v>0</v>
      </c>
      <c r="E175" s="84">
        <v>0</v>
      </c>
      <c r="F175" s="97">
        <v>0</v>
      </c>
      <c r="G175" s="84">
        <v>524000</v>
      </c>
      <c r="H175" s="84">
        <v>24000</v>
      </c>
      <c r="I175" s="97">
        <f t="shared" si="7"/>
        <v>4.5801526717557252E-2</v>
      </c>
      <c r="J175" s="84">
        <v>0</v>
      </c>
      <c r="K175" s="84">
        <v>0</v>
      </c>
      <c r="L175" s="97">
        <v>0</v>
      </c>
    </row>
    <row r="176" spans="1:12">
      <c r="A176" s="88" t="s">
        <v>590</v>
      </c>
      <c r="B176" s="89" t="s">
        <v>389</v>
      </c>
      <c r="C176" s="90" t="s">
        <v>612</v>
      </c>
      <c r="D176" s="84">
        <v>0</v>
      </c>
      <c r="E176" s="84">
        <v>0</v>
      </c>
      <c r="F176" s="97">
        <v>0</v>
      </c>
      <c r="G176" s="84">
        <v>524000</v>
      </c>
      <c r="H176" s="84">
        <v>24000</v>
      </c>
      <c r="I176" s="97">
        <f t="shared" si="7"/>
        <v>4.5801526717557252E-2</v>
      </c>
      <c r="J176" s="84">
        <v>0</v>
      </c>
      <c r="K176" s="84">
        <v>0</v>
      </c>
      <c r="L176" s="97">
        <v>0</v>
      </c>
    </row>
    <row r="177" spans="1:12" ht="23.25">
      <c r="A177" s="88" t="s">
        <v>604</v>
      </c>
      <c r="B177" s="89" t="s">
        <v>389</v>
      </c>
      <c r="C177" s="90" t="s">
        <v>613</v>
      </c>
      <c r="D177" s="84">
        <v>0</v>
      </c>
      <c r="E177" s="84">
        <v>0</v>
      </c>
      <c r="F177" s="97">
        <v>0</v>
      </c>
      <c r="G177" s="84">
        <v>524000</v>
      </c>
      <c r="H177" s="84">
        <v>24000</v>
      </c>
      <c r="I177" s="97">
        <f t="shared" si="7"/>
        <v>4.5801526717557252E-2</v>
      </c>
      <c r="J177" s="84">
        <v>0</v>
      </c>
      <c r="K177" s="84">
        <v>0</v>
      </c>
      <c r="L177" s="97">
        <v>0</v>
      </c>
    </row>
    <row r="178" spans="1:12">
      <c r="A178" s="88" t="s">
        <v>614</v>
      </c>
      <c r="B178" s="89" t="s">
        <v>389</v>
      </c>
      <c r="C178" s="90" t="s">
        <v>615</v>
      </c>
      <c r="D178" s="84">
        <v>0</v>
      </c>
      <c r="E178" s="84">
        <v>0</v>
      </c>
      <c r="F178" s="97">
        <v>0</v>
      </c>
      <c r="G178" s="84">
        <v>4878344.12</v>
      </c>
      <c r="H178" s="84">
        <v>19985.28</v>
      </c>
      <c r="I178" s="97">
        <f t="shared" si="7"/>
        <v>4.0967343648565732E-3</v>
      </c>
      <c r="J178" s="84">
        <v>50000</v>
      </c>
      <c r="K178" s="84">
        <v>0</v>
      </c>
      <c r="L178" s="97">
        <v>0</v>
      </c>
    </row>
    <row r="179" spans="1:12" ht="23.25">
      <c r="A179" s="88" t="s">
        <v>403</v>
      </c>
      <c r="B179" s="89" t="s">
        <v>389</v>
      </c>
      <c r="C179" s="90" t="s">
        <v>616</v>
      </c>
      <c r="D179" s="84">
        <v>0</v>
      </c>
      <c r="E179" s="84">
        <v>0</v>
      </c>
      <c r="F179" s="97">
        <v>0</v>
      </c>
      <c r="G179" s="84">
        <v>4878344.12</v>
      </c>
      <c r="H179" s="84">
        <v>19985.28</v>
      </c>
      <c r="I179" s="97">
        <f t="shared" si="7"/>
        <v>4.0967343648565732E-3</v>
      </c>
      <c r="J179" s="84">
        <v>50000</v>
      </c>
      <c r="K179" s="84">
        <v>0</v>
      </c>
      <c r="L179" s="97">
        <v>0</v>
      </c>
    </row>
    <row r="180" spans="1:12" ht="23.25">
      <c r="A180" s="88" t="s">
        <v>405</v>
      </c>
      <c r="B180" s="89" t="s">
        <v>389</v>
      </c>
      <c r="C180" s="90" t="s">
        <v>617</v>
      </c>
      <c r="D180" s="84">
        <v>0</v>
      </c>
      <c r="E180" s="84">
        <v>0</v>
      </c>
      <c r="F180" s="97">
        <v>0</v>
      </c>
      <c r="G180" s="84">
        <v>4878344.12</v>
      </c>
      <c r="H180" s="84">
        <v>19985.28</v>
      </c>
      <c r="I180" s="97">
        <f t="shared" si="7"/>
        <v>4.0967343648565732E-3</v>
      </c>
      <c r="J180" s="84">
        <v>50000</v>
      </c>
      <c r="K180" s="84">
        <v>0</v>
      </c>
      <c r="L180" s="97">
        <v>0</v>
      </c>
    </row>
    <row r="181" spans="1:12">
      <c r="A181" s="88" t="s">
        <v>419</v>
      </c>
      <c r="B181" s="89" t="s">
        <v>389</v>
      </c>
      <c r="C181" s="90" t="s">
        <v>618</v>
      </c>
      <c r="D181" s="84">
        <v>0</v>
      </c>
      <c r="E181" s="84">
        <v>0</v>
      </c>
      <c r="F181" s="97">
        <v>0</v>
      </c>
      <c r="G181" s="84">
        <v>4878344.12</v>
      </c>
      <c r="H181" s="84">
        <v>19985.28</v>
      </c>
      <c r="I181" s="97">
        <f t="shared" si="7"/>
        <v>4.0967343648565732E-3</v>
      </c>
      <c r="J181" s="84">
        <v>50000</v>
      </c>
      <c r="K181" s="84">
        <v>0</v>
      </c>
      <c r="L181" s="97">
        <v>0</v>
      </c>
    </row>
    <row r="182" spans="1:12" s="41" customFormat="1">
      <c r="A182" s="54" t="s">
        <v>619</v>
      </c>
      <c r="B182" s="55" t="s">
        <v>389</v>
      </c>
      <c r="C182" s="56" t="s">
        <v>620</v>
      </c>
      <c r="D182" s="52">
        <v>16000</v>
      </c>
      <c r="E182" s="52">
        <v>0</v>
      </c>
      <c r="F182" s="53">
        <v>0</v>
      </c>
      <c r="G182" s="52">
        <v>0</v>
      </c>
      <c r="H182" s="52">
        <v>0</v>
      </c>
      <c r="I182" s="53">
        <v>0</v>
      </c>
      <c r="J182" s="52">
        <v>0</v>
      </c>
      <c r="K182" s="52">
        <v>0</v>
      </c>
      <c r="L182" s="53">
        <v>0</v>
      </c>
    </row>
    <row r="183" spans="1:12" s="41" customFormat="1">
      <c r="A183" s="54" t="s">
        <v>621</v>
      </c>
      <c r="B183" s="55" t="s">
        <v>389</v>
      </c>
      <c r="C183" s="56" t="s">
        <v>622</v>
      </c>
      <c r="D183" s="52">
        <v>16000</v>
      </c>
      <c r="E183" s="52">
        <v>0</v>
      </c>
      <c r="F183" s="53">
        <v>0</v>
      </c>
      <c r="G183" s="52">
        <v>0</v>
      </c>
      <c r="H183" s="52">
        <v>0</v>
      </c>
      <c r="I183" s="53">
        <v>0</v>
      </c>
      <c r="J183" s="52">
        <v>0</v>
      </c>
      <c r="K183" s="52">
        <v>0</v>
      </c>
      <c r="L183" s="53">
        <v>0</v>
      </c>
    </row>
    <row r="184" spans="1:12" ht="23.25">
      <c r="A184" s="88" t="s">
        <v>403</v>
      </c>
      <c r="B184" s="89" t="s">
        <v>389</v>
      </c>
      <c r="C184" s="90" t="s">
        <v>623</v>
      </c>
      <c r="D184" s="84">
        <v>16000</v>
      </c>
      <c r="E184" s="84">
        <v>0</v>
      </c>
      <c r="F184" s="97">
        <v>0</v>
      </c>
      <c r="G184" s="84">
        <v>0</v>
      </c>
      <c r="H184" s="84">
        <v>0</v>
      </c>
      <c r="I184" s="97">
        <v>0</v>
      </c>
      <c r="J184" s="84">
        <v>0</v>
      </c>
      <c r="K184" s="84">
        <v>0</v>
      </c>
      <c r="L184" s="97">
        <v>0</v>
      </c>
    </row>
    <row r="185" spans="1:12" ht="23.25">
      <c r="A185" s="88" t="s">
        <v>405</v>
      </c>
      <c r="B185" s="89" t="s">
        <v>389</v>
      </c>
      <c r="C185" s="90" t="s">
        <v>624</v>
      </c>
      <c r="D185" s="84">
        <v>16000</v>
      </c>
      <c r="E185" s="84">
        <v>0</v>
      </c>
      <c r="F185" s="97">
        <v>0</v>
      </c>
      <c r="G185" s="84">
        <v>0</v>
      </c>
      <c r="H185" s="84">
        <v>0</v>
      </c>
      <c r="I185" s="97">
        <v>0</v>
      </c>
      <c r="J185" s="84">
        <v>0</v>
      </c>
      <c r="K185" s="84">
        <v>0</v>
      </c>
      <c r="L185" s="97">
        <v>0</v>
      </c>
    </row>
    <row r="186" spans="1:12">
      <c r="A186" s="88" t="s">
        <v>419</v>
      </c>
      <c r="B186" s="89" t="s">
        <v>389</v>
      </c>
      <c r="C186" s="90" t="s">
        <v>625</v>
      </c>
      <c r="D186" s="84">
        <v>16000</v>
      </c>
      <c r="E186" s="84">
        <v>0</v>
      </c>
      <c r="F186" s="97">
        <v>0</v>
      </c>
      <c r="G186" s="84">
        <v>0</v>
      </c>
      <c r="H186" s="84">
        <v>0</v>
      </c>
      <c r="I186" s="97">
        <v>0</v>
      </c>
      <c r="J186" s="84">
        <v>0</v>
      </c>
      <c r="K186" s="84">
        <v>0</v>
      </c>
      <c r="L186" s="97">
        <v>0</v>
      </c>
    </row>
    <row r="187" spans="1:12" s="41" customFormat="1">
      <c r="A187" s="54" t="s">
        <v>626</v>
      </c>
      <c r="B187" s="55" t="s">
        <v>389</v>
      </c>
      <c r="C187" s="56" t="s">
        <v>627</v>
      </c>
      <c r="D187" s="52">
        <v>615192630</v>
      </c>
      <c r="E187" s="52">
        <v>89737954.090000004</v>
      </c>
      <c r="F187" s="53">
        <f t="shared" si="6"/>
        <v>0.14586968327302621</v>
      </c>
      <c r="G187" s="52">
        <v>0</v>
      </c>
      <c r="H187" s="52">
        <v>0</v>
      </c>
      <c r="I187" s="53">
        <v>0</v>
      </c>
      <c r="J187" s="52">
        <v>0</v>
      </c>
      <c r="K187" s="52">
        <v>0</v>
      </c>
      <c r="L187" s="53">
        <v>0</v>
      </c>
    </row>
    <row r="188" spans="1:12" s="41" customFormat="1">
      <c r="A188" s="54" t="s">
        <v>628</v>
      </c>
      <c r="B188" s="55" t="s">
        <v>389</v>
      </c>
      <c r="C188" s="56" t="s">
        <v>629</v>
      </c>
      <c r="D188" s="52">
        <v>156029028</v>
      </c>
      <c r="E188" s="52">
        <v>22111382.420000002</v>
      </c>
      <c r="F188" s="53">
        <f t="shared" si="6"/>
        <v>0.14171326132980847</v>
      </c>
      <c r="G188" s="52">
        <v>0</v>
      </c>
      <c r="H188" s="52">
        <v>0</v>
      </c>
      <c r="I188" s="53">
        <v>0</v>
      </c>
      <c r="J188" s="52">
        <v>0</v>
      </c>
      <c r="K188" s="52">
        <v>0</v>
      </c>
      <c r="L188" s="53">
        <v>0</v>
      </c>
    </row>
    <row r="189" spans="1:12" ht="45.75">
      <c r="A189" s="88" t="s">
        <v>393</v>
      </c>
      <c r="B189" s="89" t="s">
        <v>389</v>
      </c>
      <c r="C189" s="90" t="s">
        <v>630</v>
      </c>
      <c r="D189" s="84">
        <v>114126550</v>
      </c>
      <c r="E189" s="84">
        <v>13519396.66</v>
      </c>
      <c r="F189" s="97">
        <f t="shared" si="6"/>
        <v>0.11845969811581968</v>
      </c>
      <c r="G189" s="84">
        <v>0</v>
      </c>
      <c r="H189" s="84">
        <v>0</v>
      </c>
      <c r="I189" s="97">
        <v>0</v>
      </c>
      <c r="J189" s="84">
        <v>0</v>
      </c>
      <c r="K189" s="84">
        <v>0</v>
      </c>
      <c r="L189" s="97">
        <v>0</v>
      </c>
    </row>
    <row r="190" spans="1:12">
      <c r="A190" s="88" t="s">
        <v>511</v>
      </c>
      <c r="B190" s="89" t="s">
        <v>389</v>
      </c>
      <c r="C190" s="90" t="s">
        <v>631</v>
      </c>
      <c r="D190" s="84">
        <v>114126550</v>
      </c>
      <c r="E190" s="84">
        <v>13519396.66</v>
      </c>
      <c r="F190" s="97">
        <f t="shared" si="6"/>
        <v>0.11845969811581968</v>
      </c>
      <c r="G190" s="84">
        <v>0</v>
      </c>
      <c r="H190" s="84">
        <v>0</v>
      </c>
      <c r="I190" s="97">
        <v>0</v>
      </c>
      <c r="J190" s="84">
        <v>0</v>
      </c>
      <c r="K190" s="84">
        <v>0</v>
      </c>
      <c r="L190" s="97">
        <v>0</v>
      </c>
    </row>
    <row r="191" spans="1:12">
      <c r="A191" s="88" t="s">
        <v>513</v>
      </c>
      <c r="B191" s="89" t="s">
        <v>389</v>
      </c>
      <c r="C191" s="90" t="s">
        <v>632</v>
      </c>
      <c r="D191" s="84">
        <v>87515000</v>
      </c>
      <c r="E191" s="84">
        <v>10569940.199999999</v>
      </c>
      <c r="F191" s="97">
        <f t="shared" si="6"/>
        <v>0.12077861166657143</v>
      </c>
      <c r="G191" s="84">
        <v>0</v>
      </c>
      <c r="H191" s="84">
        <v>0</v>
      </c>
      <c r="I191" s="97">
        <v>0</v>
      </c>
      <c r="J191" s="84">
        <v>0</v>
      </c>
      <c r="K191" s="84">
        <v>0</v>
      </c>
      <c r="L191" s="97">
        <v>0</v>
      </c>
    </row>
    <row r="192" spans="1:12" ht="23.25">
      <c r="A192" s="88" t="s">
        <v>515</v>
      </c>
      <c r="B192" s="89" t="s">
        <v>389</v>
      </c>
      <c r="C192" s="90" t="s">
        <v>633</v>
      </c>
      <c r="D192" s="84">
        <v>300000</v>
      </c>
      <c r="E192" s="84">
        <v>69125.759999999995</v>
      </c>
      <c r="F192" s="97">
        <f t="shared" si="6"/>
        <v>0.23041919999999999</v>
      </c>
      <c r="G192" s="84">
        <v>0</v>
      </c>
      <c r="H192" s="84">
        <v>0</v>
      </c>
      <c r="I192" s="97">
        <v>0</v>
      </c>
      <c r="J192" s="84">
        <v>0</v>
      </c>
      <c r="K192" s="84">
        <v>0</v>
      </c>
      <c r="L192" s="97">
        <v>0</v>
      </c>
    </row>
    <row r="193" spans="1:12" ht="34.5">
      <c r="A193" s="88" t="s">
        <v>517</v>
      </c>
      <c r="B193" s="89" t="s">
        <v>389</v>
      </c>
      <c r="C193" s="90" t="s">
        <v>634</v>
      </c>
      <c r="D193" s="84">
        <v>26311550</v>
      </c>
      <c r="E193" s="84">
        <v>2880330.7</v>
      </c>
      <c r="F193" s="97">
        <f t="shared" si="6"/>
        <v>0.10947020224958241</v>
      </c>
      <c r="G193" s="84">
        <v>0</v>
      </c>
      <c r="H193" s="84">
        <v>0</v>
      </c>
      <c r="I193" s="97">
        <v>0</v>
      </c>
      <c r="J193" s="84">
        <v>0</v>
      </c>
      <c r="K193" s="84">
        <v>0</v>
      </c>
      <c r="L193" s="97">
        <v>0</v>
      </c>
    </row>
    <row r="194" spans="1:12" ht="23.25">
      <c r="A194" s="88" t="s">
        <v>403</v>
      </c>
      <c r="B194" s="89" t="s">
        <v>389</v>
      </c>
      <c r="C194" s="90" t="s">
        <v>635</v>
      </c>
      <c r="D194" s="84">
        <v>22768078</v>
      </c>
      <c r="E194" s="84">
        <v>6128517.04</v>
      </c>
      <c r="F194" s="97">
        <f t="shared" si="6"/>
        <v>0.26917147068803965</v>
      </c>
      <c r="G194" s="84">
        <v>0</v>
      </c>
      <c r="H194" s="84">
        <v>0</v>
      </c>
      <c r="I194" s="97">
        <v>0</v>
      </c>
      <c r="J194" s="84">
        <v>0</v>
      </c>
      <c r="K194" s="84">
        <v>0</v>
      </c>
      <c r="L194" s="97">
        <v>0</v>
      </c>
    </row>
    <row r="195" spans="1:12" ht="23.25">
      <c r="A195" s="88" t="s">
        <v>405</v>
      </c>
      <c r="B195" s="89" t="s">
        <v>389</v>
      </c>
      <c r="C195" s="90" t="s">
        <v>636</v>
      </c>
      <c r="D195" s="84">
        <v>22768078</v>
      </c>
      <c r="E195" s="84">
        <v>6128517.04</v>
      </c>
      <c r="F195" s="97">
        <f t="shared" si="6"/>
        <v>0.26917147068803965</v>
      </c>
      <c r="G195" s="84">
        <v>0</v>
      </c>
      <c r="H195" s="84">
        <v>0</v>
      </c>
      <c r="I195" s="97">
        <v>0</v>
      </c>
      <c r="J195" s="84">
        <v>0</v>
      </c>
      <c r="K195" s="84">
        <v>0</v>
      </c>
      <c r="L195" s="97">
        <v>0</v>
      </c>
    </row>
    <row r="196" spans="1:12" ht="23.25">
      <c r="A196" s="88" t="s">
        <v>407</v>
      </c>
      <c r="B196" s="89" t="s">
        <v>389</v>
      </c>
      <c r="C196" s="90" t="s">
        <v>637</v>
      </c>
      <c r="D196" s="84">
        <v>43000</v>
      </c>
      <c r="E196" s="84">
        <v>26492.799999999999</v>
      </c>
      <c r="F196" s="97">
        <f t="shared" si="6"/>
        <v>0.61611162790697671</v>
      </c>
      <c r="G196" s="84">
        <v>0</v>
      </c>
      <c r="H196" s="84">
        <v>0</v>
      </c>
      <c r="I196" s="97">
        <v>0</v>
      </c>
      <c r="J196" s="84">
        <v>0</v>
      </c>
      <c r="K196" s="84">
        <v>0</v>
      </c>
      <c r="L196" s="97">
        <v>0</v>
      </c>
    </row>
    <row r="197" spans="1:12">
      <c r="A197" s="88" t="s">
        <v>419</v>
      </c>
      <c r="B197" s="89" t="s">
        <v>389</v>
      </c>
      <c r="C197" s="90" t="s">
        <v>638</v>
      </c>
      <c r="D197" s="84">
        <v>22725078</v>
      </c>
      <c r="E197" s="84">
        <v>6102024.2400000002</v>
      </c>
      <c r="F197" s="97">
        <f t="shared" si="6"/>
        <v>0.2685149965161836</v>
      </c>
      <c r="G197" s="84">
        <v>0</v>
      </c>
      <c r="H197" s="84">
        <v>0</v>
      </c>
      <c r="I197" s="97">
        <v>0</v>
      </c>
      <c r="J197" s="84">
        <v>0</v>
      </c>
      <c r="K197" s="84">
        <v>0</v>
      </c>
      <c r="L197" s="97">
        <v>0</v>
      </c>
    </row>
    <row r="198" spans="1:12" ht="23.25">
      <c r="A198" s="88" t="s">
        <v>639</v>
      </c>
      <c r="B198" s="89" t="s">
        <v>389</v>
      </c>
      <c r="C198" s="90" t="s">
        <v>640</v>
      </c>
      <c r="D198" s="84">
        <v>18873400</v>
      </c>
      <c r="E198" s="84">
        <v>2463306.67</v>
      </c>
      <c r="F198" s="97">
        <f t="shared" si="6"/>
        <v>0.13051737736708807</v>
      </c>
      <c r="G198" s="84">
        <v>0</v>
      </c>
      <c r="H198" s="84">
        <v>0</v>
      </c>
      <c r="I198" s="97">
        <v>0</v>
      </c>
      <c r="J198" s="84">
        <v>0</v>
      </c>
      <c r="K198" s="84">
        <v>0</v>
      </c>
      <c r="L198" s="97">
        <v>0</v>
      </c>
    </row>
    <row r="199" spans="1:12">
      <c r="A199" s="88" t="s">
        <v>641</v>
      </c>
      <c r="B199" s="89" t="s">
        <v>389</v>
      </c>
      <c r="C199" s="90" t="s">
        <v>642</v>
      </c>
      <c r="D199" s="84">
        <v>18873400</v>
      </c>
      <c r="E199" s="84">
        <v>2463306.67</v>
      </c>
      <c r="F199" s="97">
        <f t="shared" si="6"/>
        <v>0.13051737736708807</v>
      </c>
      <c r="G199" s="84">
        <v>0</v>
      </c>
      <c r="H199" s="84">
        <v>0</v>
      </c>
      <c r="I199" s="97">
        <v>0</v>
      </c>
      <c r="J199" s="84">
        <v>0</v>
      </c>
      <c r="K199" s="84">
        <v>0</v>
      </c>
      <c r="L199" s="97">
        <v>0</v>
      </c>
    </row>
    <row r="200" spans="1:12" ht="45.75">
      <c r="A200" s="88" t="s">
        <v>643</v>
      </c>
      <c r="B200" s="89" t="s">
        <v>389</v>
      </c>
      <c r="C200" s="90" t="s">
        <v>644</v>
      </c>
      <c r="D200" s="84">
        <v>18873400</v>
      </c>
      <c r="E200" s="84">
        <v>2463306.67</v>
      </c>
      <c r="F200" s="97">
        <f t="shared" ref="F200:F263" si="9">E200/D200</f>
        <v>0.13051737736708807</v>
      </c>
      <c r="G200" s="84">
        <v>0</v>
      </c>
      <c r="H200" s="84">
        <v>0</v>
      </c>
      <c r="I200" s="97">
        <v>0</v>
      </c>
      <c r="J200" s="84">
        <v>0</v>
      </c>
      <c r="K200" s="84">
        <v>0</v>
      </c>
      <c r="L200" s="97">
        <v>0</v>
      </c>
    </row>
    <row r="201" spans="1:12">
      <c r="A201" s="88" t="s">
        <v>436</v>
      </c>
      <c r="B201" s="89" t="s">
        <v>389</v>
      </c>
      <c r="C201" s="90" t="s">
        <v>645</v>
      </c>
      <c r="D201" s="84">
        <v>261000</v>
      </c>
      <c r="E201" s="84">
        <v>162.05000000000001</v>
      </c>
      <c r="F201" s="97">
        <f t="shared" si="9"/>
        <v>6.2088122605363988E-4</v>
      </c>
      <c r="G201" s="84">
        <v>0</v>
      </c>
      <c r="H201" s="84">
        <v>0</v>
      </c>
      <c r="I201" s="97">
        <v>0</v>
      </c>
      <c r="J201" s="84">
        <v>0</v>
      </c>
      <c r="K201" s="84">
        <v>0</v>
      </c>
      <c r="L201" s="97">
        <v>0</v>
      </c>
    </row>
    <row r="202" spans="1:12">
      <c r="A202" s="88" t="s">
        <v>438</v>
      </c>
      <c r="B202" s="89" t="s">
        <v>389</v>
      </c>
      <c r="C202" s="90" t="s">
        <v>646</v>
      </c>
      <c r="D202" s="84">
        <v>261000</v>
      </c>
      <c r="E202" s="84">
        <v>162.05000000000001</v>
      </c>
      <c r="F202" s="97">
        <f t="shared" si="9"/>
        <v>6.2088122605363988E-4</v>
      </c>
      <c r="G202" s="84">
        <v>0</v>
      </c>
      <c r="H202" s="84">
        <v>0</v>
      </c>
      <c r="I202" s="97">
        <v>0</v>
      </c>
      <c r="J202" s="84">
        <v>0</v>
      </c>
      <c r="K202" s="84">
        <v>0</v>
      </c>
      <c r="L202" s="97">
        <v>0</v>
      </c>
    </row>
    <row r="203" spans="1:12">
      <c r="A203" s="88" t="s">
        <v>440</v>
      </c>
      <c r="B203" s="89" t="s">
        <v>389</v>
      </c>
      <c r="C203" s="90" t="s">
        <v>647</v>
      </c>
      <c r="D203" s="84">
        <v>247113</v>
      </c>
      <c r="E203" s="84">
        <v>0</v>
      </c>
      <c r="F203" s="97">
        <f t="shared" si="9"/>
        <v>0</v>
      </c>
      <c r="G203" s="84">
        <v>0</v>
      </c>
      <c r="H203" s="84">
        <v>0</v>
      </c>
      <c r="I203" s="97">
        <v>0</v>
      </c>
      <c r="J203" s="84">
        <v>0</v>
      </c>
      <c r="K203" s="84">
        <v>0</v>
      </c>
      <c r="L203" s="97">
        <v>0</v>
      </c>
    </row>
    <row r="204" spans="1:12">
      <c r="A204" s="88" t="s">
        <v>442</v>
      </c>
      <c r="B204" s="89" t="s">
        <v>389</v>
      </c>
      <c r="C204" s="90" t="s">
        <v>648</v>
      </c>
      <c r="D204" s="84">
        <v>10013</v>
      </c>
      <c r="E204" s="84">
        <v>0</v>
      </c>
      <c r="F204" s="97">
        <f t="shared" si="9"/>
        <v>0</v>
      </c>
      <c r="G204" s="84">
        <v>0</v>
      </c>
      <c r="H204" s="84">
        <v>0</v>
      </c>
      <c r="I204" s="97">
        <v>0</v>
      </c>
      <c r="J204" s="84">
        <v>0</v>
      </c>
      <c r="K204" s="84">
        <v>0</v>
      </c>
      <c r="L204" s="97">
        <v>0</v>
      </c>
    </row>
    <row r="205" spans="1:12">
      <c r="A205" s="88" t="s">
        <v>444</v>
      </c>
      <c r="B205" s="89" t="s">
        <v>389</v>
      </c>
      <c r="C205" s="90" t="s">
        <v>649</v>
      </c>
      <c r="D205" s="84">
        <v>3874</v>
      </c>
      <c r="E205" s="84">
        <v>162.05000000000001</v>
      </c>
      <c r="F205" s="97">
        <f t="shared" si="9"/>
        <v>4.183014971605576E-2</v>
      </c>
      <c r="G205" s="84">
        <v>0</v>
      </c>
      <c r="H205" s="84">
        <v>0</v>
      </c>
      <c r="I205" s="97">
        <v>0</v>
      </c>
      <c r="J205" s="84">
        <v>0</v>
      </c>
      <c r="K205" s="84">
        <v>0</v>
      </c>
      <c r="L205" s="97">
        <v>0</v>
      </c>
    </row>
    <row r="206" spans="1:12" s="41" customFormat="1">
      <c r="A206" s="54" t="s">
        <v>650</v>
      </c>
      <c r="B206" s="55" t="s">
        <v>389</v>
      </c>
      <c r="C206" s="56" t="s">
        <v>651</v>
      </c>
      <c r="D206" s="52">
        <v>364373772.22000003</v>
      </c>
      <c r="E206" s="52">
        <v>47774368.82</v>
      </c>
      <c r="F206" s="53">
        <f t="shared" si="9"/>
        <v>0.13111363238063961</v>
      </c>
      <c r="G206" s="52">
        <v>0</v>
      </c>
      <c r="H206" s="52">
        <v>0</v>
      </c>
      <c r="I206" s="53">
        <v>0</v>
      </c>
      <c r="J206" s="52">
        <v>0</v>
      </c>
      <c r="K206" s="52">
        <v>0</v>
      </c>
      <c r="L206" s="53">
        <v>0</v>
      </c>
    </row>
    <row r="207" spans="1:12" ht="45.75">
      <c r="A207" s="88" t="s">
        <v>393</v>
      </c>
      <c r="B207" s="89" t="s">
        <v>389</v>
      </c>
      <c r="C207" s="90" t="s">
        <v>652</v>
      </c>
      <c r="D207" s="84">
        <v>135128762</v>
      </c>
      <c r="E207" s="84">
        <v>15118713.76</v>
      </c>
      <c r="F207" s="97">
        <f t="shared" si="9"/>
        <v>0.11188375839630647</v>
      </c>
      <c r="G207" s="84">
        <v>0</v>
      </c>
      <c r="H207" s="84">
        <v>0</v>
      </c>
      <c r="I207" s="97">
        <v>0</v>
      </c>
      <c r="J207" s="84">
        <v>0</v>
      </c>
      <c r="K207" s="84">
        <v>0</v>
      </c>
      <c r="L207" s="97">
        <v>0</v>
      </c>
    </row>
    <row r="208" spans="1:12">
      <c r="A208" s="88" t="s">
        <v>511</v>
      </c>
      <c r="B208" s="89" t="s">
        <v>389</v>
      </c>
      <c r="C208" s="90" t="s">
        <v>653</v>
      </c>
      <c r="D208" s="84">
        <v>135128762</v>
      </c>
      <c r="E208" s="84">
        <v>15118713.76</v>
      </c>
      <c r="F208" s="97">
        <f t="shared" si="9"/>
        <v>0.11188375839630647</v>
      </c>
      <c r="G208" s="84">
        <v>0</v>
      </c>
      <c r="H208" s="84">
        <v>0</v>
      </c>
      <c r="I208" s="97">
        <v>0</v>
      </c>
      <c r="J208" s="84">
        <v>0</v>
      </c>
      <c r="K208" s="84">
        <v>0</v>
      </c>
      <c r="L208" s="97">
        <v>0</v>
      </c>
    </row>
    <row r="209" spans="1:12">
      <c r="A209" s="88" t="s">
        <v>513</v>
      </c>
      <c r="B209" s="89" t="s">
        <v>389</v>
      </c>
      <c r="C209" s="90" t="s">
        <v>654</v>
      </c>
      <c r="D209" s="84">
        <v>103702521</v>
      </c>
      <c r="E209" s="84">
        <v>12106165.789999999</v>
      </c>
      <c r="F209" s="97">
        <f t="shared" si="9"/>
        <v>0.11673935863140684</v>
      </c>
      <c r="G209" s="84">
        <v>0</v>
      </c>
      <c r="H209" s="84">
        <v>0</v>
      </c>
      <c r="I209" s="97">
        <v>0</v>
      </c>
      <c r="J209" s="84">
        <v>0</v>
      </c>
      <c r="K209" s="84">
        <v>0</v>
      </c>
      <c r="L209" s="97">
        <v>0</v>
      </c>
    </row>
    <row r="210" spans="1:12" ht="23.25">
      <c r="A210" s="88" t="s">
        <v>515</v>
      </c>
      <c r="B210" s="89" t="s">
        <v>389</v>
      </c>
      <c r="C210" s="90" t="s">
        <v>655</v>
      </c>
      <c r="D210" s="84">
        <v>557500</v>
      </c>
      <c r="E210" s="84">
        <v>141196.29999999999</v>
      </c>
      <c r="F210" s="97">
        <f t="shared" si="9"/>
        <v>0.25326690582959638</v>
      </c>
      <c r="G210" s="84">
        <v>0</v>
      </c>
      <c r="H210" s="84">
        <v>0</v>
      </c>
      <c r="I210" s="97">
        <v>0</v>
      </c>
      <c r="J210" s="84">
        <v>0</v>
      </c>
      <c r="K210" s="84">
        <v>0</v>
      </c>
      <c r="L210" s="97">
        <v>0</v>
      </c>
    </row>
    <row r="211" spans="1:12" ht="34.5">
      <c r="A211" s="88" t="s">
        <v>517</v>
      </c>
      <c r="B211" s="89" t="s">
        <v>389</v>
      </c>
      <c r="C211" s="90" t="s">
        <v>656</v>
      </c>
      <c r="D211" s="84">
        <v>30868741</v>
      </c>
      <c r="E211" s="84">
        <v>2871351.67</v>
      </c>
      <c r="F211" s="97">
        <f t="shared" si="9"/>
        <v>9.3018101062171593E-2</v>
      </c>
      <c r="G211" s="84">
        <v>0</v>
      </c>
      <c r="H211" s="84">
        <v>0</v>
      </c>
      <c r="I211" s="97">
        <v>0</v>
      </c>
      <c r="J211" s="84">
        <v>0</v>
      </c>
      <c r="K211" s="84">
        <v>0</v>
      </c>
      <c r="L211" s="97">
        <v>0</v>
      </c>
    </row>
    <row r="212" spans="1:12" ht="23.25">
      <c r="A212" s="88" t="s">
        <v>403</v>
      </c>
      <c r="B212" s="89" t="s">
        <v>389</v>
      </c>
      <c r="C212" s="90" t="s">
        <v>657</v>
      </c>
      <c r="D212" s="84">
        <v>64027272.219999999</v>
      </c>
      <c r="E212" s="84">
        <v>7810515.54</v>
      </c>
      <c r="F212" s="97">
        <f t="shared" si="9"/>
        <v>0.12198732304513597</v>
      </c>
      <c r="G212" s="84">
        <v>0</v>
      </c>
      <c r="H212" s="84">
        <v>0</v>
      </c>
      <c r="I212" s="97">
        <v>0</v>
      </c>
      <c r="J212" s="84">
        <v>0</v>
      </c>
      <c r="K212" s="84">
        <v>0</v>
      </c>
      <c r="L212" s="97">
        <v>0</v>
      </c>
    </row>
    <row r="213" spans="1:12" ht="23.25">
      <c r="A213" s="88" t="s">
        <v>405</v>
      </c>
      <c r="B213" s="89" t="s">
        <v>389</v>
      </c>
      <c r="C213" s="90" t="s">
        <v>658</v>
      </c>
      <c r="D213" s="84">
        <v>64027272.219999999</v>
      </c>
      <c r="E213" s="84">
        <v>7810515.54</v>
      </c>
      <c r="F213" s="97">
        <f t="shared" si="9"/>
        <v>0.12198732304513597</v>
      </c>
      <c r="G213" s="84">
        <v>0</v>
      </c>
      <c r="H213" s="84">
        <v>0</v>
      </c>
      <c r="I213" s="97">
        <v>0</v>
      </c>
      <c r="J213" s="84">
        <v>0</v>
      </c>
      <c r="K213" s="84">
        <v>0</v>
      </c>
      <c r="L213" s="97">
        <v>0</v>
      </c>
    </row>
    <row r="214" spans="1:12" ht="23.25">
      <c r="A214" s="88" t="s">
        <v>407</v>
      </c>
      <c r="B214" s="89" t="s">
        <v>389</v>
      </c>
      <c r="C214" s="90" t="s">
        <v>659</v>
      </c>
      <c r="D214" s="84">
        <v>435000</v>
      </c>
      <c r="E214" s="84">
        <v>74355.05</v>
      </c>
      <c r="F214" s="97">
        <f t="shared" si="9"/>
        <v>0.17093114942528737</v>
      </c>
      <c r="G214" s="84">
        <v>0</v>
      </c>
      <c r="H214" s="84">
        <v>0</v>
      </c>
      <c r="I214" s="97">
        <v>0</v>
      </c>
      <c r="J214" s="84">
        <v>0</v>
      </c>
      <c r="K214" s="84">
        <v>0</v>
      </c>
      <c r="L214" s="97">
        <v>0</v>
      </c>
    </row>
    <row r="215" spans="1:12" ht="23.25">
      <c r="A215" s="88" t="s">
        <v>660</v>
      </c>
      <c r="B215" s="89" t="s">
        <v>389</v>
      </c>
      <c r="C215" s="90" t="s">
        <v>661</v>
      </c>
      <c r="D215" s="84">
        <v>33986800</v>
      </c>
      <c r="E215" s="84">
        <v>0</v>
      </c>
      <c r="F215" s="97">
        <f t="shared" si="9"/>
        <v>0</v>
      </c>
      <c r="G215" s="84">
        <v>0</v>
      </c>
      <c r="H215" s="84">
        <v>0</v>
      </c>
      <c r="I215" s="97">
        <v>0</v>
      </c>
      <c r="J215" s="84">
        <v>0</v>
      </c>
      <c r="K215" s="84">
        <v>0</v>
      </c>
      <c r="L215" s="97">
        <v>0</v>
      </c>
    </row>
    <row r="216" spans="1:12">
      <c r="A216" s="88" t="s">
        <v>419</v>
      </c>
      <c r="B216" s="89" t="s">
        <v>389</v>
      </c>
      <c r="C216" s="90" t="s">
        <v>662</v>
      </c>
      <c r="D216" s="84">
        <v>29605472.219999999</v>
      </c>
      <c r="E216" s="84">
        <v>7736160.4900000002</v>
      </c>
      <c r="F216" s="97">
        <f t="shared" si="9"/>
        <v>0.26130846461465429</v>
      </c>
      <c r="G216" s="84">
        <v>0</v>
      </c>
      <c r="H216" s="84">
        <v>0</v>
      </c>
      <c r="I216" s="97">
        <v>0</v>
      </c>
      <c r="J216" s="84">
        <v>0</v>
      </c>
      <c r="K216" s="84">
        <v>0</v>
      </c>
      <c r="L216" s="97">
        <v>0</v>
      </c>
    </row>
    <row r="217" spans="1:12">
      <c r="A217" s="88" t="s">
        <v>421</v>
      </c>
      <c r="B217" s="89" t="s">
        <v>389</v>
      </c>
      <c r="C217" s="90" t="s">
        <v>663</v>
      </c>
      <c r="D217" s="84">
        <v>10000</v>
      </c>
      <c r="E217" s="84">
        <v>4121.67</v>
      </c>
      <c r="F217" s="97">
        <f t="shared" si="9"/>
        <v>0.41216700000000001</v>
      </c>
      <c r="G217" s="84">
        <v>0</v>
      </c>
      <c r="H217" s="84">
        <v>0</v>
      </c>
      <c r="I217" s="97">
        <v>0</v>
      </c>
      <c r="J217" s="84">
        <v>0</v>
      </c>
      <c r="K217" s="84">
        <v>0</v>
      </c>
      <c r="L217" s="97">
        <v>0</v>
      </c>
    </row>
    <row r="218" spans="1:12">
      <c r="A218" s="88" t="s">
        <v>664</v>
      </c>
      <c r="B218" s="89" t="s">
        <v>389</v>
      </c>
      <c r="C218" s="90" t="s">
        <v>665</v>
      </c>
      <c r="D218" s="84">
        <v>10000</v>
      </c>
      <c r="E218" s="84">
        <v>4121.67</v>
      </c>
      <c r="F218" s="97">
        <f t="shared" si="9"/>
        <v>0.41216700000000001</v>
      </c>
      <c r="G218" s="84">
        <v>0</v>
      </c>
      <c r="H218" s="84">
        <v>0</v>
      </c>
      <c r="I218" s="97">
        <v>0</v>
      </c>
      <c r="J218" s="84">
        <v>0</v>
      </c>
      <c r="K218" s="84">
        <v>0</v>
      </c>
      <c r="L218" s="97">
        <v>0</v>
      </c>
    </row>
    <row r="219" spans="1:12" ht="23.25">
      <c r="A219" s="88" t="s">
        <v>639</v>
      </c>
      <c r="B219" s="89" t="s">
        <v>389</v>
      </c>
      <c r="C219" s="90" t="s">
        <v>666</v>
      </c>
      <c r="D219" s="84">
        <v>164823738</v>
      </c>
      <c r="E219" s="84">
        <v>24827360.969999999</v>
      </c>
      <c r="F219" s="97">
        <f t="shared" si="9"/>
        <v>0.15062976529509359</v>
      </c>
      <c r="G219" s="84">
        <v>0</v>
      </c>
      <c r="H219" s="84">
        <v>0</v>
      </c>
      <c r="I219" s="97">
        <v>0</v>
      </c>
      <c r="J219" s="84">
        <v>0</v>
      </c>
      <c r="K219" s="84">
        <v>0</v>
      </c>
      <c r="L219" s="97">
        <v>0</v>
      </c>
    </row>
    <row r="220" spans="1:12">
      <c r="A220" s="88" t="s">
        <v>641</v>
      </c>
      <c r="B220" s="89" t="s">
        <v>389</v>
      </c>
      <c r="C220" s="90" t="s">
        <v>667</v>
      </c>
      <c r="D220" s="84">
        <v>164823738</v>
      </c>
      <c r="E220" s="84">
        <v>24827360.969999999</v>
      </c>
      <c r="F220" s="97">
        <f t="shared" si="9"/>
        <v>0.15062976529509359</v>
      </c>
      <c r="G220" s="84">
        <v>0</v>
      </c>
      <c r="H220" s="84">
        <v>0</v>
      </c>
      <c r="I220" s="97">
        <v>0</v>
      </c>
      <c r="J220" s="84">
        <v>0</v>
      </c>
      <c r="K220" s="84">
        <v>0</v>
      </c>
      <c r="L220" s="97">
        <v>0</v>
      </c>
    </row>
    <row r="221" spans="1:12" ht="45.75">
      <c r="A221" s="88" t="s">
        <v>643</v>
      </c>
      <c r="B221" s="89" t="s">
        <v>389</v>
      </c>
      <c r="C221" s="90" t="s">
        <v>668</v>
      </c>
      <c r="D221" s="84">
        <v>164823738</v>
      </c>
      <c r="E221" s="84">
        <v>24827360.969999999</v>
      </c>
      <c r="F221" s="97">
        <f t="shared" si="9"/>
        <v>0.15062976529509359</v>
      </c>
      <c r="G221" s="84">
        <v>0</v>
      </c>
      <c r="H221" s="84">
        <v>0</v>
      </c>
      <c r="I221" s="97">
        <v>0</v>
      </c>
      <c r="J221" s="84">
        <v>0</v>
      </c>
      <c r="K221" s="84">
        <v>0</v>
      </c>
      <c r="L221" s="97">
        <v>0</v>
      </c>
    </row>
    <row r="222" spans="1:12">
      <c r="A222" s="88" t="s">
        <v>436</v>
      </c>
      <c r="B222" s="89" t="s">
        <v>389</v>
      </c>
      <c r="C222" s="90" t="s">
        <v>669</v>
      </c>
      <c r="D222" s="84">
        <v>384000</v>
      </c>
      <c r="E222" s="84">
        <v>13656.88</v>
      </c>
      <c r="F222" s="97">
        <f t="shared" si="9"/>
        <v>3.5564791666666665E-2</v>
      </c>
      <c r="G222" s="84">
        <v>0</v>
      </c>
      <c r="H222" s="84">
        <v>0</v>
      </c>
      <c r="I222" s="97">
        <v>0</v>
      </c>
      <c r="J222" s="84">
        <v>0</v>
      </c>
      <c r="K222" s="84">
        <v>0</v>
      </c>
      <c r="L222" s="97">
        <v>0</v>
      </c>
    </row>
    <row r="223" spans="1:12">
      <c r="A223" s="88" t="s">
        <v>438</v>
      </c>
      <c r="B223" s="89" t="s">
        <v>389</v>
      </c>
      <c r="C223" s="90" t="s">
        <v>670</v>
      </c>
      <c r="D223" s="84">
        <v>384000</v>
      </c>
      <c r="E223" s="84">
        <v>13656.88</v>
      </c>
      <c r="F223" s="97">
        <f t="shared" si="9"/>
        <v>3.5564791666666665E-2</v>
      </c>
      <c r="G223" s="84">
        <v>0</v>
      </c>
      <c r="H223" s="84">
        <v>0</v>
      </c>
      <c r="I223" s="97">
        <v>0</v>
      </c>
      <c r="J223" s="84">
        <v>0</v>
      </c>
      <c r="K223" s="84">
        <v>0</v>
      </c>
      <c r="L223" s="97">
        <v>0</v>
      </c>
    </row>
    <row r="224" spans="1:12">
      <c r="A224" s="88" t="s">
        <v>440</v>
      </c>
      <c r="B224" s="89" t="s">
        <v>389</v>
      </c>
      <c r="C224" s="90" t="s">
        <v>671</v>
      </c>
      <c r="D224" s="84">
        <v>367250</v>
      </c>
      <c r="E224" s="84">
        <v>0</v>
      </c>
      <c r="F224" s="97">
        <f t="shared" si="9"/>
        <v>0</v>
      </c>
      <c r="G224" s="84">
        <v>0</v>
      </c>
      <c r="H224" s="84">
        <v>0</v>
      </c>
      <c r="I224" s="97">
        <v>0</v>
      </c>
      <c r="J224" s="84">
        <v>0</v>
      </c>
      <c r="K224" s="84">
        <v>0</v>
      </c>
      <c r="L224" s="97">
        <v>0</v>
      </c>
    </row>
    <row r="225" spans="1:12">
      <c r="A225" s="88" t="s">
        <v>444</v>
      </c>
      <c r="B225" s="89" t="s">
        <v>389</v>
      </c>
      <c r="C225" s="90" t="s">
        <v>672</v>
      </c>
      <c r="D225" s="84">
        <v>16750</v>
      </c>
      <c r="E225" s="84">
        <v>13656.88</v>
      </c>
      <c r="F225" s="97">
        <f t="shared" si="9"/>
        <v>0.815336119402985</v>
      </c>
      <c r="G225" s="84">
        <v>0</v>
      </c>
      <c r="H225" s="84">
        <v>0</v>
      </c>
      <c r="I225" s="97">
        <v>0</v>
      </c>
      <c r="J225" s="84">
        <v>0</v>
      </c>
      <c r="K225" s="84">
        <v>0</v>
      </c>
      <c r="L225" s="97">
        <v>0</v>
      </c>
    </row>
    <row r="226" spans="1:12" s="41" customFormat="1">
      <c r="A226" s="54" t="s">
        <v>673</v>
      </c>
      <c r="B226" s="55" t="s">
        <v>389</v>
      </c>
      <c r="C226" s="56" t="s">
        <v>674</v>
      </c>
      <c r="D226" s="52">
        <v>61872999.780000001</v>
      </c>
      <c r="E226" s="52">
        <v>12843651.289999999</v>
      </c>
      <c r="F226" s="53">
        <f t="shared" si="9"/>
        <v>0.20758087268546524</v>
      </c>
      <c r="G226" s="52">
        <v>0</v>
      </c>
      <c r="H226" s="52">
        <v>0</v>
      </c>
      <c r="I226" s="53">
        <v>0</v>
      </c>
      <c r="J226" s="52">
        <v>0</v>
      </c>
      <c r="K226" s="52">
        <v>0</v>
      </c>
      <c r="L226" s="53">
        <v>0</v>
      </c>
    </row>
    <row r="227" spans="1:12" ht="45.75">
      <c r="A227" s="88" t="s">
        <v>393</v>
      </c>
      <c r="B227" s="89" t="s">
        <v>389</v>
      </c>
      <c r="C227" s="90" t="s">
        <v>675</v>
      </c>
      <c r="D227" s="84">
        <v>43000000</v>
      </c>
      <c r="E227" s="84">
        <v>7736138.2000000002</v>
      </c>
      <c r="F227" s="97">
        <f t="shared" si="9"/>
        <v>0.17991019069767442</v>
      </c>
      <c r="G227" s="84">
        <v>0</v>
      </c>
      <c r="H227" s="84">
        <v>0</v>
      </c>
      <c r="I227" s="97">
        <v>0</v>
      </c>
      <c r="J227" s="84">
        <v>0</v>
      </c>
      <c r="K227" s="84">
        <v>0</v>
      </c>
      <c r="L227" s="97">
        <v>0</v>
      </c>
    </row>
    <row r="228" spans="1:12">
      <c r="A228" s="88" t="s">
        <v>511</v>
      </c>
      <c r="B228" s="89" t="s">
        <v>389</v>
      </c>
      <c r="C228" s="90" t="s">
        <v>676</v>
      </c>
      <c r="D228" s="84">
        <v>43000000</v>
      </c>
      <c r="E228" s="84">
        <v>7736138.2000000002</v>
      </c>
      <c r="F228" s="97">
        <f t="shared" si="9"/>
        <v>0.17991019069767442</v>
      </c>
      <c r="G228" s="84">
        <v>0</v>
      </c>
      <c r="H228" s="84">
        <v>0</v>
      </c>
      <c r="I228" s="97">
        <v>0</v>
      </c>
      <c r="J228" s="84">
        <v>0</v>
      </c>
      <c r="K228" s="84">
        <v>0</v>
      </c>
      <c r="L228" s="97">
        <v>0</v>
      </c>
    </row>
    <row r="229" spans="1:12">
      <c r="A229" s="88" t="s">
        <v>513</v>
      </c>
      <c r="B229" s="89" t="s">
        <v>389</v>
      </c>
      <c r="C229" s="90" t="s">
        <v>677</v>
      </c>
      <c r="D229" s="84">
        <v>33586312</v>
      </c>
      <c r="E229" s="84">
        <v>5728277.71</v>
      </c>
      <c r="F229" s="97">
        <f t="shared" si="9"/>
        <v>0.17055393607967437</v>
      </c>
      <c r="G229" s="84">
        <v>0</v>
      </c>
      <c r="H229" s="84">
        <v>0</v>
      </c>
      <c r="I229" s="97">
        <v>0</v>
      </c>
      <c r="J229" s="84">
        <v>0</v>
      </c>
      <c r="K229" s="84">
        <v>0</v>
      </c>
      <c r="L229" s="97">
        <v>0</v>
      </c>
    </row>
    <row r="230" spans="1:12" ht="23.25">
      <c r="A230" s="88" t="s">
        <v>515</v>
      </c>
      <c r="B230" s="89" t="s">
        <v>389</v>
      </c>
      <c r="C230" s="90" t="s">
        <v>678</v>
      </c>
      <c r="D230" s="84">
        <v>165000</v>
      </c>
      <c r="E230" s="84">
        <v>60489.8</v>
      </c>
      <c r="F230" s="97">
        <f t="shared" si="9"/>
        <v>0.36660484848484848</v>
      </c>
      <c r="G230" s="84">
        <v>0</v>
      </c>
      <c r="H230" s="84">
        <v>0</v>
      </c>
      <c r="I230" s="97">
        <v>0</v>
      </c>
      <c r="J230" s="84">
        <v>0</v>
      </c>
      <c r="K230" s="84">
        <v>0</v>
      </c>
      <c r="L230" s="97">
        <v>0</v>
      </c>
    </row>
    <row r="231" spans="1:12" ht="34.5">
      <c r="A231" s="88" t="s">
        <v>517</v>
      </c>
      <c r="B231" s="89" t="s">
        <v>389</v>
      </c>
      <c r="C231" s="90" t="s">
        <v>679</v>
      </c>
      <c r="D231" s="84">
        <v>9248688</v>
      </c>
      <c r="E231" s="84">
        <v>1947370.69</v>
      </c>
      <c r="F231" s="97">
        <f t="shared" si="9"/>
        <v>0.21055642594928059</v>
      </c>
      <c r="G231" s="84">
        <v>0</v>
      </c>
      <c r="H231" s="84">
        <v>0</v>
      </c>
      <c r="I231" s="97">
        <v>0</v>
      </c>
      <c r="J231" s="84">
        <v>0</v>
      </c>
      <c r="K231" s="84">
        <v>0</v>
      </c>
      <c r="L231" s="97">
        <v>0</v>
      </c>
    </row>
    <row r="232" spans="1:12" ht="23.25">
      <c r="A232" s="88" t="s">
        <v>403</v>
      </c>
      <c r="B232" s="89" t="s">
        <v>389</v>
      </c>
      <c r="C232" s="90" t="s">
        <v>680</v>
      </c>
      <c r="D232" s="84">
        <v>3636499.78</v>
      </c>
      <c r="E232" s="84">
        <v>928723.58</v>
      </c>
      <c r="F232" s="97">
        <f t="shared" si="9"/>
        <v>0.25538942284770327</v>
      </c>
      <c r="G232" s="84">
        <v>0</v>
      </c>
      <c r="H232" s="84">
        <v>0</v>
      </c>
      <c r="I232" s="97">
        <v>0</v>
      </c>
      <c r="J232" s="84">
        <v>0</v>
      </c>
      <c r="K232" s="84">
        <v>0</v>
      </c>
      <c r="L232" s="97">
        <v>0</v>
      </c>
    </row>
    <row r="233" spans="1:12" ht="23.25">
      <c r="A233" s="88" t="s">
        <v>405</v>
      </c>
      <c r="B233" s="89" t="s">
        <v>389</v>
      </c>
      <c r="C233" s="90" t="s">
        <v>681</v>
      </c>
      <c r="D233" s="84">
        <v>3636499.78</v>
      </c>
      <c r="E233" s="84">
        <v>928723.58</v>
      </c>
      <c r="F233" s="97">
        <f t="shared" si="9"/>
        <v>0.25538942284770327</v>
      </c>
      <c r="G233" s="84">
        <v>0</v>
      </c>
      <c r="H233" s="84">
        <v>0</v>
      </c>
      <c r="I233" s="97">
        <v>0</v>
      </c>
      <c r="J233" s="84">
        <v>0</v>
      </c>
      <c r="K233" s="84">
        <v>0</v>
      </c>
      <c r="L233" s="97">
        <v>0</v>
      </c>
    </row>
    <row r="234" spans="1:12" ht="23.25">
      <c r="A234" s="88" t="s">
        <v>407</v>
      </c>
      <c r="B234" s="89" t="s">
        <v>389</v>
      </c>
      <c r="C234" s="90" t="s">
        <v>682</v>
      </c>
      <c r="D234" s="84">
        <v>161000</v>
      </c>
      <c r="E234" s="84">
        <v>28878.51</v>
      </c>
      <c r="F234" s="97">
        <f t="shared" si="9"/>
        <v>0.17936962732919254</v>
      </c>
      <c r="G234" s="84">
        <v>0</v>
      </c>
      <c r="H234" s="84">
        <v>0</v>
      </c>
      <c r="I234" s="97">
        <v>0</v>
      </c>
      <c r="J234" s="84">
        <v>0</v>
      </c>
      <c r="K234" s="84">
        <v>0</v>
      </c>
      <c r="L234" s="97">
        <v>0</v>
      </c>
    </row>
    <row r="235" spans="1:12">
      <c r="A235" s="88" t="s">
        <v>419</v>
      </c>
      <c r="B235" s="89" t="s">
        <v>389</v>
      </c>
      <c r="C235" s="90" t="s">
        <v>683</v>
      </c>
      <c r="D235" s="84">
        <v>3475499.78</v>
      </c>
      <c r="E235" s="84">
        <v>899845.07</v>
      </c>
      <c r="F235" s="97">
        <f t="shared" si="9"/>
        <v>0.25891098459514217</v>
      </c>
      <c r="G235" s="84">
        <v>0</v>
      </c>
      <c r="H235" s="84">
        <v>0</v>
      </c>
      <c r="I235" s="97">
        <v>0</v>
      </c>
      <c r="J235" s="84">
        <v>0</v>
      </c>
      <c r="K235" s="84">
        <v>0</v>
      </c>
      <c r="L235" s="97">
        <v>0</v>
      </c>
    </row>
    <row r="236" spans="1:12" ht="23.25">
      <c r="A236" s="88" t="s">
        <v>639</v>
      </c>
      <c r="B236" s="89" t="s">
        <v>389</v>
      </c>
      <c r="C236" s="90" t="s">
        <v>684</v>
      </c>
      <c r="D236" s="84">
        <v>15200000</v>
      </c>
      <c r="E236" s="84">
        <v>4178617.56</v>
      </c>
      <c r="F236" s="97">
        <f t="shared" si="9"/>
        <v>0.27490904999999999</v>
      </c>
      <c r="G236" s="84">
        <v>0</v>
      </c>
      <c r="H236" s="84">
        <v>0</v>
      </c>
      <c r="I236" s="97">
        <v>0</v>
      </c>
      <c r="J236" s="84">
        <v>0</v>
      </c>
      <c r="K236" s="84">
        <v>0</v>
      </c>
      <c r="L236" s="97">
        <v>0</v>
      </c>
    </row>
    <row r="237" spans="1:12">
      <c r="A237" s="88" t="s">
        <v>641</v>
      </c>
      <c r="B237" s="89" t="s">
        <v>389</v>
      </c>
      <c r="C237" s="90" t="s">
        <v>685</v>
      </c>
      <c r="D237" s="84">
        <v>15200000</v>
      </c>
      <c r="E237" s="84">
        <v>4178617.56</v>
      </c>
      <c r="F237" s="97">
        <f t="shared" si="9"/>
        <v>0.27490904999999999</v>
      </c>
      <c r="G237" s="84">
        <v>0</v>
      </c>
      <c r="H237" s="84">
        <v>0</v>
      </c>
      <c r="I237" s="97">
        <v>0</v>
      </c>
      <c r="J237" s="84">
        <v>0</v>
      </c>
      <c r="K237" s="84">
        <v>0</v>
      </c>
      <c r="L237" s="97">
        <v>0</v>
      </c>
    </row>
    <row r="238" spans="1:12" ht="45.75">
      <c r="A238" s="88" t="s">
        <v>643</v>
      </c>
      <c r="B238" s="89" t="s">
        <v>389</v>
      </c>
      <c r="C238" s="90" t="s">
        <v>686</v>
      </c>
      <c r="D238" s="84">
        <v>15200000</v>
      </c>
      <c r="E238" s="84">
        <v>4178617.56</v>
      </c>
      <c r="F238" s="97">
        <f t="shared" si="9"/>
        <v>0.27490904999999999</v>
      </c>
      <c r="G238" s="84">
        <v>0</v>
      </c>
      <c r="H238" s="84">
        <v>0</v>
      </c>
      <c r="I238" s="97">
        <v>0</v>
      </c>
      <c r="J238" s="84">
        <v>0</v>
      </c>
      <c r="K238" s="84">
        <v>0</v>
      </c>
      <c r="L238" s="97">
        <v>0</v>
      </c>
    </row>
    <row r="239" spans="1:12">
      <c r="A239" s="88" t="s">
        <v>436</v>
      </c>
      <c r="B239" s="89" t="s">
        <v>389</v>
      </c>
      <c r="C239" s="90" t="s">
        <v>687</v>
      </c>
      <c r="D239" s="84">
        <v>36500</v>
      </c>
      <c r="E239" s="84">
        <v>171.95</v>
      </c>
      <c r="F239" s="97">
        <f t="shared" si="9"/>
        <v>4.7109589041095887E-3</v>
      </c>
      <c r="G239" s="84">
        <v>0</v>
      </c>
      <c r="H239" s="84">
        <v>0</v>
      </c>
      <c r="I239" s="97">
        <v>0</v>
      </c>
      <c r="J239" s="84">
        <v>0</v>
      </c>
      <c r="K239" s="84">
        <v>0</v>
      </c>
      <c r="L239" s="97">
        <v>0</v>
      </c>
    </row>
    <row r="240" spans="1:12">
      <c r="A240" s="88" t="s">
        <v>438</v>
      </c>
      <c r="B240" s="89" t="s">
        <v>389</v>
      </c>
      <c r="C240" s="90" t="s">
        <v>688</v>
      </c>
      <c r="D240" s="84">
        <v>36500</v>
      </c>
      <c r="E240" s="84">
        <v>171.95</v>
      </c>
      <c r="F240" s="97">
        <f t="shared" si="9"/>
        <v>4.7109589041095887E-3</v>
      </c>
      <c r="G240" s="84">
        <v>0</v>
      </c>
      <c r="H240" s="84">
        <v>0</v>
      </c>
      <c r="I240" s="97">
        <v>0</v>
      </c>
      <c r="J240" s="84">
        <v>0</v>
      </c>
      <c r="K240" s="84">
        <v>0</v>
      </c>
      <c r="L240" s="97">
        <v>0</v>
      </c>
    </row>
    <row r="241" spans="1:12">
      <c r="A241" s="88" t="s">
        <v>440</v>
      </c>
      <c r="B241" s="89" t="s">
        <v>389</v>
      </c>
      <c r="C241" s="90" t="s">
        <v>689</v>
      </c>
      <c r="D241" s="84">
        <v>15000</v>
      </c>
      <c r="E241" s="84">
        <v>0</v>
      </c>
      <c r="F241" s="97">
        <f t="shared" si="9"/>
        <v>0</v>
      </c>
      <c r="G241" s="84">
        <v>0</v>
      </c>
      <c r="H241" s="84">
        <v>0</v>
      </c>
      <c r="I241" s="97">
        <v>0</v>
      </c>
      <c r="J241" s="84">
        <v>0</v>
      </c>
      <c r="K241" s="84">
        <v>0</v>
      </c>
      <c r="L241" s="97">
        <v>0</v>
      </c>
    </row>
    <row r="242" spans="1:12">
      <c r="A242" s="88" t="s">
        <v>444</v>
      </c>
      <c r="B242" s="89" t="s">
        <v>389</v>
      </c>
      <c r="C242" s="90" t="s">
        <v>690</v>
      </c>
      <c r="D242" s="84">
        <v>21500</v>
      </c>
      <c r="E242" s="84">
        <v>171.95</v>
      </c>
      <c r="F242" s="97">
        <f t="shared" si="9"/>
        <v>7.9976744186046507E-3</v>
      </c>
      <c r="G242" s="84">
        <v>0</v>
      </c>
      <c r="H242" s="84">
        <v>0</v>
      </c>
      <c r="I242" s="97">
        <v>0</v>
      </c>
      <c r="J242" s="84">
        <v>0</v>
      </c>
      <c r="K242" s="84">
        <v>0</v>
      </c>
      <c r="L242" s="97">
        <v>0</v>
      </c>
    </row>
    <row r="243" spans="1:12" s="41" customFormat="1">
      <c r="A243" s="54" t="s">
        <v>691</v>
      </c>
      <c r="B243" s="55" t="s">
        <v>389</v>
      </c>
      <c r="C243" s="56" t="s">
        <v>692</v>
      </c>
      <c r="D243" s="52">
        <v>7052830</v>
      </c>
      <c r="E243" s="52">
        <v>1532911.5</v>
      </c>
      <c r="F243" s="53">
        <f t="shared" si="9"/>
        <v>0.21734700822223135</v>
      </c>
      <c r="G243" s="52">
        <v>0</v>
      </c>
      <c r="H243" s="52">
        <v>0</v>
      </c>
      <c r="I243" s="53">
        <v>0</v>
      </c>
      <c r="J243" s="52">
        <v>0</v>
      </c>
      <c r="K243" s="52">
        <v>0</v>
      </c>
      <c r="L243" s="53">
        <v>0</v>
      </c>
    </row>
    <row r="244" spans="1:12" ht="23.25">
      <c r="A244" s="88" t="s">
        <v>403</v>
      </c>
      <c r="B244" s="89" t="s">
        <v>389</v>
      </c>
      <c r="C244" s="90" t="s">
        <v>693</v>
      </c>
      <c r="D244" s="84">
        <v>4063830</v>
      </c>
      <c r="E244" s="84">
        <v>280197.01</v>
      </c>
      <c r="F244" s="97">
        <f t="shared" si="9"/>
        <v>6.8948998850837759E-2</v>
      </c>
      <c r="G244" s="84">
        <v>0</v>
      </c>
      <c r="H244" s="84">
        <v>0</v>
      </c>
      <c r="I244" s="97">
        <v>0</v>
      </c>
      <c r="J244" s="84">
        <v>0</v>
      </c>
      <c r="K244" s="84">
        <v>0</v>
      </c>
      <c r="L244" s="97">
        <v>0</v>
      </c>
    </row>
    <row r="245" spans="1:12" ht="23.25">
      <c r="A245" s="88" t="s">
        <v>405</v>
      </c>
      <c r="B245" s="89" t="s">
        <v>389</v>
      </c>
      <c r="C245" s="90" t="s">
        <v>694</v>
      </c>
      <c r="D245" s="84">
        <v>4063830</v>
      </c>
      <c r="E245" s="84">
        <v>280197.01</v>
      </c>
      <c r="F245" s="97">
        <f t="shared" si="9"/>
        <v>6.8948998850837759E-2</v>
      </c>
      <c r="G245" s="84">
        <v>0</v>
      </c>
      <c r="H245" s="84">
        <v>0</v>
      </c>
      <c r="I245" s="97">
        <v>0</v>
      </c>
      <c r="J245" s="84">
        <v>0</v>
      </c>
      <c r="K245" s="84">
        <v>0</v>
      </c>
      <c r="L245" s="97">
        <v>0</v>
      </c>
    </row>
    <row r="246" spans="1:12">
      <c r="A246" s="88" t="s">
        <v>419</v>
      </c>
      <c r="B246" s="89" t="s">
        <v>389</v>
      </c>
      <c r="C246" s="90" t="s">
        <v>695</v>
      </c>
      <c r="D246" s="84">
        <v>4063830</v>
      </c>
      <c r="E246" s="84">
        <v>280197.01</v>
      </c>
      <c r="F246" s="97">
        <f t="shared" si="9"/>
        <v>6.8948998850837759E-2</v>
      </c>
      <c r="G246" s="84">
        <v>0</v>
      </c>
      <c r="H246" s="84">
        <v>0</v>
      </c>
      <c r="I246" s="97">
        <v>0</v>
      </c>
      <c r="J246" s="84">
        <v>0</v>
      </c>
      <c r="K246" s="84">
        <v>0</v>
      </c>
      <c r="L246" s="97">
        <v>0</v>
      </c>
    </row>
    <row r="247" spans="1:12" ht="23.25">
      <c r="A247" s="88" t="s">
        <v>639</v>
      </c>
      <c r="B247" s="89" t="s">
        <v>389</v>
      </c>
      <c r="C247" s="90" t="s">
        <v>696</v>
      </c>
      <c r="D247" s="84">
        <v>2989000</v>
      </c>
      <c r="E247" s="84">
        <v>1252714.49</v>
      </c>
      <c r="F247" s="97">
        <f t="shared" si="9"/>
        <v>0.41910822683171628</v>
      </c>
      <c r="G247" s="84">
        <v>0</v>
      </c>
      <c r="H247" s="84">
        <v>0</v>
      </c>
      <c r="I247" s="97">
        <v>0</v>
      </c>
      <c r="J247" s="84">
        <v>0</v>
      </c>
      <c r="K247" s="84">
        <v>0</v>
      </c>
      <c r="L247" s="97">
        <v>0</v>
      </c>
    </row>
    <row r="248" spans="1:12">
      <c r="A248" s="88" t="s">
        <v>641</v>
      </c>
      <c r="B248" s="89" t="s">
        <v>389</v>
      </c>
      <c r="C248" s="90" t="s">
        <v>697</v>
      </c>
      <c r="D248" s="84">
        <v>2989000</v>
      </c>
      <c r="E248" s="84">
        <v>1252714.49</v>
      </c>
      <c r="F248" s="97">
        <f t="shared" si="9"/>
        <v>0.41910822683171628</v>
      </c>
      <c r="G248" s="84">
        <v>0</v>
      </c>
      <c r="H248" s="84">
        <v>0</v>
      </c>
      <c r="I248" s="97">
        <v>0</v>
      </c>
      <c r="J248" s="84">
        <v>0</v>
      </c>
      <c r="K248" s="84">
        <v>0</v>
      </c>
      <c r="L248" s="97">
        <v>0</v>
      </c>
    </row>
    <row r="249" spans="1:12" ht="45.75">
      <c r="A249" s="88" t="s">
        <v>643</v>
      </c>
      <c r="B249" s="89" t="s">
        <v>389</v>
      </c>
      <c r="C249" s="90" t="s">
        <v>698</v>
      </c>
      <c r="D249" s="84">
        <v>2989000</v>
      </c>
      <c r="E249" s="84">
        <v>1252714.49</v>
      </c>
      <c r="F249" s="97">
        <f t="shared" si="9"/>
        <v>0.41910822683171628</v>
      </c>
      <c r="G249" s="84">
        <v>0</v>
      </c>
      <c r="H249" s="84">
        <v>0</v>
      </c>
      <c r="I249" s="97">
        <v>0</v>
      </c>
      <c r="J249" s="84">
        <v>0</v>
      </c>
      <c r="K249" s="84">
        <v>0</v>
      </c>
      <c r="L249" s="97">
        <v>0</v>
      </c>
    </row>
    <row r="250" spans="1:12" s="41" customFormat="1">
      <c r="A250" s="54" t="s">
        <v>699</v>
      </c>
      <c r="B250" s="55" t="s">
        <v>389</v>
      </c>
      <c r="C250" s="56" t="s">
        <v>700</v>
      </c>
      <c r="D250" s="52">
        <v>25864000</v>
      </c>
      <c r="E250" s="52">
        <v>5475640.0599999996</v>
      </c>
      <c r="F250" s="53">
        <f t="shared" si="9"/>
        <v>0.21170894138570986</v>
      </c>
      <c r="G250" s="52">
        <v>0</v>
      </c>
      <c r="H250" s="52">
        <v>0</v>
      </c>
      <c r="I250" s="53">
        <v>0</v>
      </c>
      <c r="J250" s="52">
        <v>0</v>
      </c>
      <c r="K250" s="52">
        <v>0</v>
      </c>
      <c r="L250" s="53">
        <v>0</v>
      </c>
    </row>
    <row r="251" spans="1:12" ht="45.75">
      <c r="A251" s="88" t="s">
        <v>393</v>
      </c>
      <c r="B251" s="89" t="s">
        <v>389</v>
      </c>
      <c r="C251" s="90" t="s">
        <v>701</v>
      </c>
      <c r="D251" s="84">
        <v>17300000</v>
      </c>
      <c r="E251" s="84">
        <v>3096929.41</v>
      </c>
      <c r="F251" s="97">
        <f t="shared" si="9"/>
        <v>0.17901326069364162</v>
      </c>
      <c r="G251" s="84">
        <v>0</v>
      </c>
      <c r="H251" s="84">
        <v>0</v>
      </c>
      <c r="I251" s="97">
        <v>0</v>
      </c>
      <c r="J251" s="84">
        <v>0</v>
      </c>
      <c r="K251" s="84">
        <v>0</v>
      </c>
      <c r="L251" s="97">
        <v>0</v>
      </c>
    </row>
    <row r="252" spans="1:12">
      <c r="A252" s="88" t="s">
        <v>511</v>
      </c>
      <c r="B252" s="89" t="s">
        <v>389</v>
      </c>
      <c r="C252" s="90" t="s">
        <v>702</v>
      </c>
      <c r="D252" s="84">
        <v>17300000</v>
      </c>
      <c r="E252" s="84">
        <v>3096929.41</v>
      </c>
      <c r="F252" s="97">
        <f t="shared" si="9"/>
        <v>0.17901326069364162</v>
      </c>
      <c r="G252" s="84">
        <v>0</v>
      </c>
      <c r="H252" s="84">
        <v>0</v>
      </c>
      <c r="I252" s="97">
        <v>0</v>
      </c>
      <c r="J252" s="84">
        <v>0</v>
      </c>
      <c r="K252" s="84">
        <v>0</v>
      </c>
      <c r="L252" s="97">
        <v>0</v>
      </c>
    </row>
    <row r="253" spans="1:12">
      <c r="A253" s="88" t="s">
        <v>513</v>
      </c>
      <c r="B253" s="89" t="s">
        <v>389</v>
      </c>
      <c r="C253" s="90" t="s">
        <v>703</v>
      </c>
      <c r="D253" s="84">
        <v>13000000</v>
      </c>
      <c r="E253" s="84">
        <v>2189188.1</v>
      </c>
      <c r="F253" s="97">
        <f t="shared" si="9"/>
        <v>0.16839908461538461</v>
      </c>
      <c r="G253" s="84">
        <v>0</v>
      </c>
      <c r="H253" s="84">
        <v>0</v>
      </c>
      <c r="I253" s="97">
        <v>0</v>
      </c>
      <c r="J253" s="84">
        <v>0</v>
      </c>
      <c r="K253" s="84">
        <v>0</v>
      </c>
      <c r="L253" s="97">
        <v>0</v>
      </c>
    </row>
    <row r="254" spans="1:12" ht="23.25">
      <c r="A254" s="88" t="s">
        <v>515</v>
      </c>
      <c r="B254" s="89" t="s">
        <v>389</v>
      </c>
      <c r="C254" s="90" t="s">
        <v>704</v>
      </c>
      <c r="D254" s="84">
        <v>405000</v>
      </c>
      <c r="E254" s="84">
        <v>55600.9</v>
      </c>
      <c r="F254" s="97">
        <f t="shared" si="9"/>
        <v>0.13728617283950617</v>
      </c>
      <c r="G254" s="84">
        <v>0</v>
      </c>
      <c r="H254" s="84">
        <v>0</v>
      </c>
      <c r="I254" s="97">
        <v>0</v>
      </c>
      <c r="J254" s="84">
        <v>0</v>
      </c>
      <c r="K254" s="84">
        <v>0</v>
      </c>
      <c r="L254" s="97">
        <v>0</v>
      </c>
    </row>
    <row r="255" spans="1:12" ht="34.5">
      <c r="A255" s="88" t="s">
        <v>517</v>
      </c>
      <c r="B255" s="89" t="s">
        <v>389</v>
      </c>
      <c r="C255" s="90" t="s">
        <v>705</v>
      </c>
      <c r="D255" s="84">
        <v>3895000</v>
      </c>
      <c r="E255" s="84">
        <v>852140.41</v>
      </c>
      <c r="F255" s="97">
        <f t="shared" si="9"/>
        <v>0.21877802567394095</v>
      </c>
      <c r="G255" s="84">
        <v>0</v>
      </c>
      <c r="H255" s="84">
        <v>0</v>
      </c>
      <c r="I255" s="97">
        <v>0</v>
      </c>
      <c r="J255" s="84">
        <v>0</v>
      </c>
      <c r="K255" s="84">
        <v>0</v>
      </c>
      <c r="L255" s="97">
        <v>0</v>
      </c>
    </row>
    <row r="256" spans="1:12" ht="23.25">
      <c r="A256" s="88" t="s">
        <v>403</v>
      </c>
      <c r="B256" s="89" t="s">
        <v>389</v>
      </c>
      <c r="C256" s="90" t="s">
        <v>706</v>
      </c>
      <c r="D256" s="84">
        <v>1460000</v>
      </c>
      <c r="E256" s="84">
        <v>728227.8</v>
      </c>
      <c r="F256" s="97">
        <f t="shared" si="9"/>
        <v>0.49878616438356166</v>
      </c>
      <c r="G256" s="84">
        <v>0</v>
      </c>
      <c r="H256" s="84">
        <v>0</v>
      </c>
      <c r="I256" s="97">
        <v>0</v>
      </c>
      <c r="J256" s="84">
        <v>0</v>
      </c>
      <c r="K256" s="84">
        <v>0</v>
      </c>
      <c r="L256" s="97">
        <v>0</v>
      </c>
    </row>
    <row r="257" spans="1:12" ht="23.25">
      <c r="A257" s="88" t="s">
        <v>405</v>
      </c>
      <c r="B257" s="89" t="s">
        <v>389</v>
      </c>
      <c r="C257" s="90" t="s">
        <v>707</v>
      </c>
      <c r="D257" s="84">
        <v>1460000</v>
      </c>
      <c r="E257" s="84">
        <v>728227.8</v>
      </c>
      <c r="F257" s="97">
        <f t="shared" si="9"/>
        <v>0.49878616438356166</v>
      </c>
      <c r="G257" s="84">
        <v>0</v>
      </c>
      <c r="H257" s="84">
        <v>0</v>
      </c>
      <c r="I257" s="97">
        <v>0</v>
      </c>
      <c r="J257" s="84">
        <v>0</v>
      </c>
      <c r="K257" s="84">
        <v>0</v>
      </c>
      <c r="L257" s="97">
        <v>0</v>
      </c>
    </row>
    <row r="258" spans="1:12" ht="23.25">
      <c r="A258" s="88" t="s">
        <v>407</v>
      </c>
      <c r="B258" s="89" t="s">
        <v>389</v>
      </c>
      <c r="C258" s="90" t="s">
        <v>708</v>
      </c>
      <c r="D258" s="84">
        <v>573000</v>
      </c>
      <c r="E258" s="84">
        <v>339345.87</v>
      </c>
      <c r="F258" s="97">
        <f t="shared" si="9"/>
        <v>0.59222664921465973</v>
      </c>
      <c r="G258" s="84">
        <v>0</v>
      </c>
      <c r="H258" s="84">
        <v>0</v>
      </c>
      <c r="I258" s="97">
        <v>0</v>
      </c>
      <c r="J258" s="84">
        <v>0</v>
      </c>
      <c r="K258" s="84">
        <v>0</v>
      </c>
      <c r="L258" s="97">
        <v>0</v>
      </c>
    </row>
    <row r="259" spans="1:12">
      <c r="A259" s="88" t="s">
        <v>419</v>
      </c>
      <c r="B259" s="89" t="s">
        <v>389</v>
      </c>
      <c r="C259" s="90" t="s">
        <v>709</v>
      </c>
      <c r="D259" s="84">
        <v>887000</v>
      </c>
      <c r="E259" s="84">
        <v>388881.93</v>
      </c>
      <c r="F259" s="97">
        <f t="shared" si="9"/>
        <v>0.43842382187147688</v>
      </c>
      <c r="G259" s="84">
        <v>0</v>
      </c>
      <c r="H259" s="84">
        <v>0</v>
      </c>
      <c r="I259" s="97">
        <v>0</v>
      </c>
      <c r="J259" s="84">
        <v>0</v>
      </c>
      <c r="K259" s="84">
        <v>0</v>
      </c>
      <c r="L259" s="97">
        <v>0</v>
      </c>
    </row>
    <row r="260" spans="1:12" ht="23.25">
      <c r="A260" s="88" t="s">
        <v>639</v>
      </c>
      <c r="B260" s="89" t="s">
        <v>389</v>
      </c>
      <c r="C260" s="90" t="s">
        <v>710</v>
      </c>
      <c r="D260" s="84">
        <v>7100000</v>
      </c>
      <c r="E260" s="84">
        <v>1650469.97</v>
      </c>
      <c r="F260" s="97">
        <f t="shared" si="9"/>
        <v>0.23246055915492958</v>
      </c>
      <c r="G260" s="84">
        <v>0</v>
      </c>
      <c r="H260" s="84">
        <v>0</v>
      </c>
      <c r="I260" s="97">
        <v>0</v>
      </c>
      <c r="J260" s="84">
        <v>0</v>
      </c>
      <c r="K260" s="84">
        <v>0</v>
      </c>
      <c r="L260" s="97">
        <v>0</v>
      </c>
    </row>
    <row r="261" spans="1:12">
      <c r="A261" s="88" t="s">
        <v>641</v>
      </c>
      <c r="B261" s="89" t="s">
        <v>389</v>
      </c>
      <c r="C261" s="90" t="s">
        <v>711</v>
      </c>
      <c r="D261" s="84">
        <v>7100000</v>
      </c>
      <c r="E261" s="84">
        <v>1650469.97</v>
      </c>
      <c r="F261" s="97">
        <f t="shared" si="9"/>
        <v>0.23246055915492958</v>
      </c>
      <c r="G261" s="84">
        <v>0</v>
      </c>
      <c r="H261" s="84">
        <v>0</v>
      </c>
      <c r="I261" s="97">
        <v>0</v>
      </c>
      <c r="J261" s="84">
        <v>0</v>
      </c>
      <c r="K261" s="84">
        <v>0</v>
      </c>
      <c r="L261" s="97">
        <v>0</v>
      </c>
    </row>
    <row r="262" spans="1:12" ht="45.75">
      <c r="A262" s="88" t="s">
        <v>643</v>
      </c>
      <c r="B262" s="89" t="s">
        <v>389</v>
      </c>
      <c r="C262" s="90" t="s">
        <v>712</v>
      </c>
      <c r="D262" s="84">
        <v>7100000</v>
      </c>
      <c r="E262" s="84">
        <v>1650469.97</v>
      </c>
      <c r="F262" s="97">
        <f t="shared" si="9"/>
        <v>0.23246055915492958</v>
      </c>
      <c r="G262" s="84">
        <v>0</v>
      </c>
      <c r="H262" s="84">
        <v>0</v>
      </c>
      <c r="I262" s="97">
        <v>0</v>
      </c>
      <c r="J262" s="84">
        <v>0</v>
      </c>
      <c r="K262" s="84">
        <v>0</v>
      </c>
      <c r="L262" s="97">
        <v>0</v>
      </c>
    </row>
    <row r="263" spans="1:12">
      <c r="A263" s="88" t="s">
        <v>436</v>
      </c>
      <c r="B263" s="89" t="s">
        <v>389</v>
      </c>
      <c r="C263" s="90" t="s">
        <v>713</v>
      </c>
      <c r="D263" s="84">
        <v>4000</v>
      </c>
      <c r="E263" s="84">
        <v>12.88</v>
      </c>
      <c r="F263" s="97">
        <f t="shared" si="9"/>
        <v>3.2200000000000002E-3</v>
      </c>
      <c r="G263" s="84">
        <v>0</v>
      </c>
      <c r="H263" s="84">
        <v>0</v>
      </c>
      <c r="I263" s="97">
        <v>0</v>
      </c>
      <c r="J263" s="84">
        <v>0</v>
      </c>
      <c r="K263" s="84">
        <v>0</v>
      </c>
      <c r="L263" s="97">
        <v>0</v>
      </c>
    </row>
    <row r="264" spans="1:12">
      <c r="A264" s="88" t="s">
        <v>438</v>
      </c>
      <c r="B264" s="89" t="s">
        <v>389</v>
      </c>
      <c r="C264" s="90" t="s">
        <v>714</v>
      </c>
      <c r="D264" s="84">
        <v>4000</v>
      </c>
      <c r="E264" s="84">
        <v>12.88</v>
      </c>
      <c r="F264" s="97">
        <f t="shared" ref="F264:F327" si="10">E264/D264</f>
        <v>3.2200000000000002E-3</v>
      </c>
      <c r="G264" s="84">
        <v>0</v>
      </c>
      <c r="H264" s="84">
        <v>0</v>
      </c>
      <c r="I264" s="97">
        <v>0</v>
      </c>
      <c r="J264" s="84">
        <v>0</v>
      </c>
      <c r="K264" s="84">
        <v>0</v>
      </c>
      <c r="L264" s="97">
        <v>0</v>
      </c>
    </row>
    <row r="265" spans="1:12">
      <c r="A265" s="88" t="s">
        <v>440</v>
      </c>
      <c r="B265" s="89" t="s">
        <v>389</v>
      </c>
      <c r="C265" s="90" t="s">
        <v>715</v>
      </c>
      <c r="D265" s="84">
        <v>3000</v>
      </c>
      <c r="E265" s="84">
        <v>0</v>
      </c>
      <c r="F265" s="97">
        <f t="shared" si="10"/>
        <v>0</v>
      </c>
      <c r="G265" s="84">
        <v>0</v>
      </c>
      <c r="H265" s="84">
        <v>0</v>
      </c>
      <c r="I265" s="97">
        <v>0</v>
      </c>
      <c r="J265" s="84">
        <v>0</v>
      </c>
      <c r="K265" s="84">
        <v>0</v>
      </c>
      <c r="L265" s="97">
        <v>0</v>
      </c>
    </row>
    <row r="266" spans="1:12">
      <c r="A266" s="88" t="s">
        <v>444</v>
      </c>
      <c r="B266" s="89" t="s">
        <v>389</v>
      </c>
      <c r="C266" s="90" t="s">
        <v>716</v>
      </c>
      <c r="D266" s="84">
        <v>1000</v>
      </c>
      <c r="E266" s="84">
        <v>12.88</v>
      </c>
      <c r="F266" s="97">
        <f t="shared" si="10"/>
        <v>1.2880000000000001E-2</v>
      </c>
      <c r="G266" s="84">
        <v>0</v>
      </c>
      <c r="H266" s="84">
        <v>0</v>
      </c>
      <c r="I266" s="97">
        <v>0</v>
      </c>
      <c r="J266" s="84">
        <v>0</v>
      </c>
      <c r="K266" s="84">
        <v>0</v>
      </c>
      <c r="L266" s="97">
        <v>0</v>
      </c>
    </row>
    <row r="267" spans="1:12" s="41" customFormat="1">
      <c r="A267" s="54" t="s">
        <v>717</v>
      </c>
      <c r="B267" s="55" t="s">
        <v>389</v>
      </c>
      <c r="C267" s="56" t="s">
        <v>718</v>
      </c>
      <c r="D267" s="52">
        <v>53615812.409999996</v>
      </c>
      <c r="E267" s="52">
        <v>6266558.2000000002</v>
      </c>
      <c r="F267" s="53">
        <f t="shared" si="10"/>
        <v>0.11687891907856666</v>
      </c>
      <c r="G267" s="52">
        <v>26909526.23</v>
      </c>
      <c r="H267" s="52">
        <v>3925396.12</v>
      </c>
      <c r="I267" s="53">
        <f t="shared" ref="I264:I327" si="11">H267/G267</f>
        <v>0.14587384729292574</v>
      </c>
      <c r="J267" s="52">
        <v>19932699.949999999</v>
      </c>
      <c r="K267" s="52">
        <v>4087479.03</v>
      </c>
      <c r="L267" s="53">
        <f t="shared" ref="L264:L327" si="12">K267/J267</f>
        <v>0.20506399234690731</v>
      </c>
    </row>
    <row r="268" spans="1:12" s="41" customFormat="1">
      <c r="A268" s="54" t="s">
        <v>719</v>
      </c>
      <c r="B268" s="55" t="s">
        <v>389</v>
      </c>
      <c r="C268" s="56" t="s">
        <v>720</v>
      </c>
      <c r="D268" s="52">
        <v>42875812.409999996</v>
      </c>
      <c r="E268" s="52">
        <v>3676035.21</v>
      </c>
      <c r="F268" s="53">
        <f t="shared" si="10"/>
        <v>8.5736805983940539E-2</v>
      </c>
      <c r="G268" s="52">
        <v>19449182.41</v>
      </c>
      <c r="H268" s="52">
        <v>2560961.04</v>
      </c>
      <c r="I268" s="53">
        <f t="shared" si="11"/>
        <v>0.13167448307149687</v>
      </c>
      <c r="J268" s="52">
        <v>19912699.949999999</v>
      </c>
      <c r="K268" s="52">
        <v>4073358.22</v>
      </c>
      <c r="L268" s="53">
        <f t="shared" si="12"/>
        <v>0.20456081948846924</v>
      </c>
    </row>
    <row r="269" spans="1:12" ht="45.75">
      <c r="A269" s="88" t="s">
        <v>393</v>
      </c>
      <c r="B269" s="89" t="s">
        <v>389</v>
      </c>
      <c r="C269" s="90" t="s">
        <v>721</v>
      </c>
      <c r="D269" s="84">
        <v>12428000</v>
      </c>
      <c r="E269" s="84">
        <v>2244888.08</v>
      </c>
      <c r="F269" s="97">
        <f t="shared" si="10"/>
        <v>0.18063148374637916</v>
      </c>
      <c r="G269" s="84">
        <v>16397843.41</v>
      </c>
      <c r="H269" s="84">
        <v>2183958.09</v>
      </c>
      <c r="I269" s="97">
        <f t="shared" si="11"/>
        <v>0.13318569005654382</v>
      </c>
      <c r="J269" s="84">
        <v>16858619</v>
      </c>
      <c r="K269" s="84">
        <v>3395867.85</v>
      </c>
      <c r="L269" s="97">
        <f t="shared" si="12"/>
        <v>0.20143214874243259</v>
      </c>
    </row>
    <row r="270" spans="1:12">
      <c r="A270" s="88" t="s">
        <v>511</v>
      </c>
      <c r="B270" s="89" t="s">
        <v>389</v>
      </c>
      <c r="C270" s="90" t="s">
        <v>722</v>
      </c>
      <c r="D270" s="84">
        <v>12428000</v>
      </c>
      <c r="E270" s="84">
        <v>2244888.08</v>
      </c>
      <c r="F270" s="97">
        <f t="shared" si="10"/>
        <v>0.18063148374637916</v>
      </c>
      <c r="G270" s="84">
        <v>16397843.41</v>
      </c>
      <c r="H270" s="84">
        <v>2183958.09</v>
      </c>
      <c r="I270" s="97">
        <f t="shared" si="11"/>
        <v>0.13318569005654382</v>
      </c>
      <c r="J270" s="84">
        <v>16858619</v>
      </c>
      <c r="K270" s="84">
        <v>3395867.85</v>
      </c>
      <c r="L270" s="97">
        <f t="shared" si="12"/>
        <v>0.20143214874243259</v>
      </c>
    </row>
    <row r="271" spans="1:12">
      <c r="A271" s="88" t="s">
        <v>513</v>
      </c>
      <c r="B271" s="89" t="s">
        <v>389</v>
      </c>
      <c r="C271" s="90" t="s">
        <v>723</v>
      </c>
      <c r="D271" s="84">
        <v>9365000</v>
      </c>
      <c r="E271" s="84">
        <v>1713700.25</v>
      </c>
      <c r="F271" s="97">
        <f t="shared" si="10"/>
        <v>0.18298988254137746</v>
      </c>
      <c r="G271" s="84">
        <v>12261562</v>
      </c>
      <c r="H271" s="84">
        <v>1502280.6</v>
      </c>
      <c r="I271" s="97">
        <f t="shared" si="11"/>
        <v>0.12251951260369601</v>
      </c>
      <c r="J271" s="84">
        <v>13280953</v>
      </c>
      <c r="K271" s="84">
        <v>2583800.89</v>
      </c>
      <c r="L271" s="97">
        <f t="shared" si="12"/>
        <v>0.19454935876966059</v>
      </c>
    </row>
    <row r="272" spans="1:12" ht="23.25">
      <c r="A272" s="88" t="s">
        <v>515</v>
      </c>
      <c r="B272" s="89" t="s">
        <v>389</v>
      </c>
      <c r="C272" s="90" t="s">
        <v>724</v>
      </c>
      <c r="D272" s="84">
        <v>273000</v>
      </c>
      <c r="E272" s="84">
        <v>10200</v>
      </c>
      <c r="F272" s="97">
        <f t="shared" si="10"/>
        <v>3.7362637362637362E-2</v>
      </c>
      <c r="G272" s="84">
        <v>433343</v>
      </c>
      <c r="H272" s="84">
        <v>23898.2</v>
      </c>
      <c r="I272" s="97">
        <f t="shared" si="11"/>
        <v>5.5148462072769147E-2</v>
      </c>
      <c r="J272" s="84">
        <v>75000</v>
      </c>
      <c r="K272" s="84">
        <v>43700</v>
      </c>
      <c r="L272" s="97">
        <f t="shared" si="12"/>
        <v>0.58266666666666667</v>
      </c>
    </row>
    <row r="273" spans="1:12" ht="34.5">
      <c r="A273" s="88" t="s">
        <v>517</v>
      </c>
      <c r="B273" s="89" t="s">
        <v>389</v>
      </c>
      <c r="C273" s="90" t="s">
        <v>725</v>
      </c>
      <c r="D273" s="84">
        <v>2790000</v>
      </c>
      <c r="E273" s="84">
        <v>520987.83</v>
      </c>
      <c r="F273" s="97">
        <f t="shared" si="10"/>
        <v>0.18673398924731183</v>
      </c>
      <c r="G273" s="84">
        <v>3702938.41</v>
      </c>
      <c r="H273" s="84">
        <v>657779.29</v>
      </c>
      <c r="I273" s="97">
        <f t="shared" si="11"/>
        <v>0.17763711333238189</v>
      </c>
      <c r="J273" s="84">
        <v>3502666</v>
      </c>
      <c r="K273" s="84">
        <v>768366.96</v>
      </c>
      <c r="L273" s="97">
        <f t="shared" si="12"/>
        <v>0.21936632268106634</v>
      </c>
    </row>
    <row r="274" spans="1:12" ht="23.25">
      <c r="A274" s="88" t="s">
        <v>403</v>
      </c>
      <c r="B274" s="89" t="s">
        <v>389</v>
      </c>
      <c r="C274" s="90" t="s">
        <v>726</v>
      </c>
      <c r="D274" s="84">
        <v>2877227</v>
      </c>
      <c r="E274" s="84">
        <v>1430301.54</v>
      </c>
      <c r="F274" s="97">
        <f t="shared" si="10"/>
        <v>0.49711112122887768</v>
      </c>
      <c r="G274" s="84">
        <v>3051339</v>
      </c>
      <c r="H274" s="84">
        <v>377002.95</v>
      </c>
      <c r="I274" s="97">
        <f t="shared" si="11"/>
        <v>0.12355328267360657</v>
      </c>
      <c r="J274" s="84">
        <v>3035930.95</v>
      </c>
      <c r="K274" s="84">
        <v>677490.37</v>
      </c>
      <c r="L274" s="97">
        <f t="shared" si="12"/>
        <v>0.22315737121755025</v>
      </c>
    </row>
    <row r="275" spans="1:12" ht="23.25">
      <c r="A275" s="88" t="s">
        <v>405</v>
      </c>
      <c r="B275" s="89" t="s">
        <v>389</v>
      </c>
      <c r="C275" s="90" t="s">
        <v>727</v>
      </c>
      <c r="D275" s="84">
        <v>2877227</v>
      </c>
      <c r="E275" s="84">
        <v>1430301.54</v>
      </c>
      <c r="F275" s="97">
        <f t="shared" si="10"/>
        <v>0.49711112122887768</v>
      </c>
      <c r="G275" s="84">
        <v>3051339</v>
      </c>
      <c r="H275" s="84">
        <v>377002.95</v>
      </c>
      <c r="I275" s="97">
        <f t="shared" si="11"/>
        <v>0.12355328267360657</v>
      </c>
      <c r="J275" s="84">
        <v>3035930.95</v>
      </c>
      <c r="K275" s="84">
        <v>677490.37</v>
      </c>
      <c r="L275" s="97">
        <f t="shared" si="12"/>
        <v>0.22315737121755025</v>
      </c>
    </row>
    <row r="276" spans="1:12" ht="23.25">
      <c r="A276" s="88" t="s">
        <v>407</v>
      </c>
      <c r="B276" s="89" t="s">
        <v>389</v>
      </c>
      <c r="C276" s="90" t="s">
        <v>728</v>
      </c>
      <c r="D276" s="84">
        <v>73900</v>
      </c>
      <c r="E276" s="84">
        <v>17248.7</v>
      </c>
      <c r="F276" s="97">
        <f t="shared" si="10"/>
        <v>0.23340595399188094</v>
      </c>
      <c r="G276" s="84">
        <v>193444</v>
      </c>
      <c r="H276" s="84">
        <v>28018.61</v>
      </c>
      <c r="I276" s="97">
        <f t="shared" si="11"/>
        <v>0.14484093587808358</v>
      </c>
      <c r="J276" s="84">
        <v>228839</v>
      </c>
      <c r="K276" s="84">
        <v>3000</v>
      </c>
      <c r="L276" s="97">
        <f t="shared" si="12"/>
        <v>1.3109653511857682E-2</v>
      </c>
    </row>
    <row r="277" spans="1:12">
      <c r="A277" s="88" t="s">
        <v>419</v>
      </c>
      <c r="B277" s="89" t="s">
        <v>389</v>
      </c>
      <c r="C277" s="90" t="s">
        <v>729</v>
      </c>
      <c r="D277" s="84">
        <v>2803327</v>
      </c>
      <c r="E277" s="84">
        <v>1413052.84</v>
      </c>
      <c r="F277" s="97">
        <f t="shared" si="10"/>
        <v>0.50406279395874976</v>
      </c>
      <c r="G277" s="84">
        <v>2857895</v>
      </c>
      <c r="H277" s="84">
        <v>348984.34</v>
      </c>
      <c r="I277" s="97">
        <f t="shared" si="11"/>
        <v>0.12211237291782939</v>
      </c>
      <c r="J277" s="84">
        <v>2807091.95</v>
      </c>
      <c r="K277" s="84">
        <v>674490.37</v>
      </c>
      <c r="L277" s="97">
        <f t="shared" si="12"/>
        <v>0.24028082514361523</v>
      </c>
    </row>
    <row r="278" spans="1:12" ht="23.25">
      <c r="A278" s="88" t="s">
        <v>588</v>
      </c>
      <c r="B278" s="89" t="s">
        <v>389</v>
      </c>
      <c r="C278" s="90" t="s">
        <v>730</v>
      </c>
      <c r="D278" s="84">
        <v>27545585.41</v>
      </c>
      <c r="E278" s="84">
        <v>0</v>
      </c>
      <c r="F278" s="97">
        <f t="shared" si="10"/>
        <v>0</v>
      </c>
      <c r="G278" s="84">
        <v>0</v>
      </c>
      <c r="H278" s="84">
        <v>0</v>
      </c>
      <c r="I278" s="97">
        <v>0</v>
      </c>
      <c r="J278" s="84">
        <v>0</v>
      </c>
      <c r="K278" s="84">
        <v>0</v>
      </c>
      <c r="L278" s="97">
        <v>0</v>
      </c>
    </row>
    <row r="279" spans="1:12">
      <c r="A279" s="88" t="s">
        <v>590</v>
      </c>
      <c r="B279" s="89" t="s">
        <v>389</v>
      </c>
      <c r="C279" s="90" t="s">
        <v>731</v>
      </c>
      <c r="D279" s="84">
        <v>27545585.41</v>
      </c>
      <c r="E279" s="84">
        <v>0</v>
      </c>
      <c r="F279" s="97">
        <f t="shared" si="10"/>
        <v>0</v>
      </c>
      <c r="G279" s="84">
        <v>0</v>
      </c>
      <c r="H279" s="84">
        <v>0</v>
      </c>
      <c r="I279" s="97">
        <v>0</v>
      </c>
      <c r="J279" s="84">
        <v>0</v>
      </c>
      <c r="K279" s="84">
        <v>0</v>
      </c>
      <c r="L279" s="97">
        <v>0</v>
      </c>
    </row>
    <row r="280" spans="1:12" ht="23.25">
      <c r="A280" s="88" t="s">
        <v>604</v>
      </c>
      <c r="B280" s="89" t="s">
        <v>389</v>
      </c>
      <c r="C280" s="90" t="s">
        <v>732</v>
      </c>
      <c r="D280" s="84">
        <v>27545585.41</v>
      </c>
      <c r="E280" s="84">
        <v>0</v>
      </c>
      <c r="F280" s="97">
        <f t="shared" si="10"/>
        <v>0</v>
      </c>
      <c r="G280" s="84">
        <v>0</v>
      </c>
      <c r="H280" s="84">
        <v>0</v>
      </c>
      <c r="I280" s="97">
        <v>0</v>
      </c>
      <c r="J280" s="84">
        <v>0</v>
      </c>
      <c r="K280" s="84">
        <v>0</v>
      </c>
      <c r="L280" s="97">
        <v>0</v>
      </c>
    </row>
    <row r="281" spans="1:12">
      <c r="A281" s="88" t="s">
        <v>436</v>
      </c>
      <c r="B281" s="89" t="s">
        <v>389</v>
      </c>
      <c r="C281" s="90" t="s">
        <v>733</v>
      </c>
      <c r="D281" s="84">
        <v>25000</v>
      </c>
      <c r="E281" s="84">
        <v>845.59</v>
      </c>
      <c r="F281" s="97">
        <f t="shared" si="10"/>
        <v>3.3823600000000002E-2</v>
      </c>
      <c r="G281" s="84">
        <v>0</v>
      </c>
      <c r="H281" s="84">
        <v>0</v>
      </c>
      <c r="I281" s="97">
        <v>0</v>
      </c>
      <c r="J281" s="84">
        <v>18150</v>
      </c>
      <c r="K281" s="84">
        <v>0</v>
      </c>
      <c r="L281" s="97">
        <v>0</v>
      </c>
    </row>
    <row r="282" spans="1:12">
      <c r="A282" s="88" t="s">
        <v>438</v>
      </c>
      <c r="B282" s="89" t="s">
        <v>389</v>
      </c>
      <c r="C282" s="90" t="s">
        <v>734</v>
      </c>
      <c r="D282" s="84">
        <v>25000</v>
      </c>
      <c r="E282" s="84">
        <v>845.59</v>
      </c>
      <c r="F282" s="97">
        <f t="shared" si="10"/>
        <v>3.3823600000000002E-2</v>
      </c>
      <c r="G282" s="84">
        <v>0</v>
      </c>
      <c r="H282" s="84">
        <v>0</v>
      </c>
      <c r="I282" s="97">
        <v>0</v>
      </c>
      <c r="J282" s="84">
        <v>18150</v>
      </c>
      <c r="K282" s="84">
        <v>0</v>
      </c>
      <c r="L282" s="97">
        <v>0</v>
      </c>
    </row>
    <row r="283" spans="1:12">
      <c r="A283" s="88" t="s">
        <v>440</v>
      </c>
      <c r="B283" s="89" t="s">
        <v>389</v>
      </c>
      <c r="C283" s="90" t="s">
        <v>735</v>
      </c>
      <c r="D283" s="84">
        <v>16000</v>
      </c>
      <c r="E283" s="84">
        <v>0</v>
      </c>
      <c r="F283" s="97">
        <f t="shared" si="10"/>
        <v>0</v>
      </c>
      <c r="G283" s="84">
        <v>0</v>
      </c>
      <c r="H283" s="84">
        <v>0</v>
      </c>
      <c r="I283" s="97">
        <v>0</v>
      </c>
      <c r="J283" s="84">
        <v>0</v>
      </c>
      <c r="K283" s="84">
        <v>0</v>
      </c>
      <c r="L283" s="97">
        <v>0</v>
      </c>
    </row>
    <row r="284" spans="1:12">
      <c r="A284" s="88" t="s">
        <v>442</v>
      </c>
      <c r="B284" s="89" t="s">
        <v>389</v>
      </c>
      <c r="C284" s="90" t="s">
        <v>736</v>
      </c>
      <c r="D284" s="84">
        <v>6000</v>
      </c>
      <c r="E284" s="84">
        <v>800</v>
      </c>
      <c r="F284" s="97">
        <f t="shared" si="10"/>
        <v>0.13333333333333333</v>
      </c>
      <c r="G284" s="84">
        <v>0</v>
      </c>
      <c r="H284" s="84">
        <v>0</v>
      </c>
      <c r="I284" s="97">
        <v>0</v>
      </c>
      <c r="J284" s="84">
        <v>0</v>
      </c>
      <c r="K284" s="84">
        <v>0</v>
      </c>
      <c r="L284" s="97">
        <v>0</v>
      </c>
    </row>
    <row r="285" spans="1:12">
      <c r="A285" s="88" t="s">
        <v>444</v>
      </c>
      <c r="B285" s="89" t="s">
        <v>389</v>
      </c>
      <c r="C285" s="90" t="s">
        <v>737</v>
      </c>
      <c r="D285" s="84">
        <v>3000</v>
      </c>
      <c r="E285" s="84">
        <v>45.59</v>
      </c>
      <c r="F285" s="97">
        <f t="shared" si="10"/>
        <v>1.5196666666666667E-2</v>
      </c>
      <c r="G285" s="84">
        <v>0</v>
      </c>
      <c r="H285" s="84">
        <v>0</v>
      </c>
      <c r="I285" s="97">
        <v>0</v>
      </c>
      <c r="J285" s="84">
        <v>18150</v>
      </c>
      <c r="K285" s="84">
        <v>0</v>
      </c>
      <c r="L285" s="97">
        <f t="shared" si="12"/>
        <v>0</v>
      </c>
    </row>
    <row r="286" spans="1:12" s="41" customFormat="1">
      <c r="A286" s="54" t="s">
        <v>738</v>
      </c>
      <c r="B286" s="55" t="s">
        <v>389</v>
      </c>
      <c r="C286" s="56" t="s">
        <v>739</v>
      </c>
      <c r="D286" s="52">
        <v>10740000</v>
      </c>
      <c r="E286" s="52">
        <v>2590522.9900000002</v>
      </c>
      <c r="F286" s="53">
        <f t="shared" si="10"/>
        <v>0.24120325791433894</v>
      </c>
      <c r="G286" s="52">
        <v>7460343.8200000003</v>
      </c>
      <c r="H286" s="52">
        <v>1364435.08</v>
      </c>
      <c r="I286" s="53">
        <f t="shared" si="11"/>
        <v>0.18289171557243322</v>
      </c>
      <c r="J286" s="52">
        <v>20000</v>
      </c>
      <c r="K286" s="52">
        <v>14120.81</v>
      </c>
      <c r="L286" s="53">
        <f t="shared" si="12"/>
        <v>0.70604049999999996</v>
      </c>
    </row>
    <row r="287" spans="1:12" ht="45.75">
      <c r="A287" s="88" t="s">
        <v>393</v>
      </c>
      <c r="B287" s="89" t="s">
        <v>389</v>
      </c>
      <c r="C287" s="90" t="s">
        <v>740</v>
      </c>
      <c r="D287" s="84">
        <v>10245000</v>
      </c>
      <c r="E287" s="84">
        <v>2420400.42</v>
      </c>
      <c r="F287" s="97">
        <f t="shared" si="10"/>
        <v>0.23625187115666177</v>
      </c>
      <c r="G287" s="84">
        <v>4634678</v>
      </c>
      <c r="H287" s="84">
        <v>637269.78</v>
      </c>
      <c r="I287" s="97">
        <f t="shared" si="11"/>
        <v>0.13750033551413929</v>
      </c>
      <c r="J287" s="84">
        <v>0</v>
      </c>
      <c r="K287" s="84">
        <v>0</v>
      </c>
      <c r="L287" s="97">
        <v>0</v>
      </c>
    </row>
    <row r="288" spans="1:12">
      <c r="A288" s="88" t="s">
        <v>511</v>
      </c>
      <c r="B288" s="89" t="s">
        <v>389</v>
      </c>
      <c r="C288" s="90" t="s">
        <v>741</v>
      </c>
      <c r="D288" s="84">
        <v>10245000</v>
      </c>
      <c r="E288" s="84">
        <v>2420400.42</v>
      </c>
      <c r="F288" s="97">
        <f t="shared" si="10"/>
        <v>0.23625187115666177</v>
      </c>
      <c r="G288" s="84">
        <v>4634678</v>
      </c>
      <c r="H288" s="84">
        <v>637269.78</v>
      </c>
      <c r="I288" s="97">
        <f t="shared" si="11"/>
        <v>0.13750033551413929</v>
      </c>
      <c r="J288" s="84">
        <v>0</v>
      </c>
      <c r="K288" s="84">
        <v>0</v>
      </c>
      <c r="L288" s="97">
        <v>0</v>
      </c>
    </row>
    <row r="289" spans="1:12">
      <c r="A289" s="88" t="s">
        <v>513</v>
      </c>
      <c r="B289" s="89" t="s">
        <v>389</v>
      </c>
      <c r="C289" s="90" t="s">
        <v>742</v>
      </c>
      <c r="D289" s="84">
        <v>7960000</v>
      </c>
      <c r="E289" s="84">
        <v>1780186.37</v>
      </c>
      <c r="F289" s="97">
        <f t="shared" si="10"/>
        <v>0.22364150376884423</v>
      </c>
      <c r="G289" s="84">
        <v>3501274</v>
      </c>
      <c r="H289" s="84">
        <v>441811.05</v>
      </c>
      <c r="I289" s="97">
        <f t="shared" si="11"/>
        <v>0.12618579694134191</v>
      </c>
      <c r="J289" s="84">
        <v>0</v>
      </c>
      <c r="K289" s="84">
        <v>0</v>
      </c>
      <c r="L289" s="97">
        <v>0</v>
      </c>
    </row>
    <row r="290" spans="1:12" ht="23.25">
      <c r="A290" s="88" t="s">
        <v>515</v>
      </c>
      <c r="B290" s="89" t="s">
        <v>389</v>
      </c>
      <c r="C290" s="90" t="s">
        <v>743</v>
      </c>
      <c r="D290" s="84">
        <v>135000</v>
      </c>
      <c r="E290" s="84">
        <v>17500</v>
      </c>
      <c r="F290" s="97">
        <f t="shared" si="10"/>
        <v>0.12962962962962962</v>
      </c>
      <c r="G290" s="84">
        <v>64500</v>
      </c>
      <c r="H290" s="84">
        <v>0</v>
      </c>
      <c r="I290" s="97">
        <f t="shared" si="11"/>
        <v>0</v>
      </c>
      <c r="J290" s="84">
        <v>0</v>
      </c>
      <c r="K290" s="84">
        <v>0</v>
      </c>
      <c r="L290" s="97">
        <v>0</v>
      </c>
    </row>
    <row r="291" spans="1:12" ht="34.5">
      <c r="A291" s="88" t="s">
        <v>517</v>
      </c>
      <c r="B291" s="89" t="s">
        <v>389</v>
      </c>
      <c r="C291" s="90" t="s">
        <v>744</v>
      </c>
      <c r="D291" s="84">
        <v>2150000</v>
      </c>
      <c r="E291" s="84">
        <v>622714.05000000005</v>
      </c>
      <c r="F291" s="97">
        <f t="shared" si="10"/>
        <v>0.28963444186046516</v>
      </c>
      <c r="G291" s="84">
        <v>1068904</v>
      </c>
      <c r="H291" s="84">
        <v>195458.73</v>
      </c>
      <c r="I291" s="97">
        <f t="shared" si="11"/>
        <v>0.18285901259607973</v>
      </c>
      <c r="J291" s="84">
        <v>0</v>
      </c>
      <c r="K291" s="84">
        <v>0</v>
      </c>
      <c r="L291" s="97">
        <v>0</v>
      </c>
    </row>
    <row r="292" spans="1:12" ht="23.25">
      <c r="A292" s="88" t="s">
        <v>403</v>
      </c>
      <c r="B292" s="89" t="s">
        <v>389</v>
      </c>
      <c r="C292" s="90" t="s">
        <v>745</v>
      </c>
      <c r="D292" s="84">
        <v>490000</v>
      </c>
      <c r="E292" s="84">
        <v>170122.57</v>
      </c>
      <c r="F292" s="97">
        <f t="shared" si="10"/>
        <v>0.34718891836734694</v>
      </c>
      <c r="G292" s="84">
        <v>2824565.82</v>
      </c>
      <c r="H292" s="84">
        <v>726233.73</v>
      </c>
      <c r="I292" s="97">
        <f t="shared" si="11"/>
        <v>0.2571134030079002</v>
      </c>
      <c r="J292" s="84">
        <v>20000</v>
      </c>
      <c r="K292" s="84">
        <v>14120.81</v>
      </c>
      <c r="L292" s="97">
        <f t="shared" si="12"/>
        <v>0.70604049999999996</v>
      </c>
    </row>
    <row r="293" spans="1:12" ht="23.25">
      <c r="A293" s="88" t="s">
        <v>405</v>
      </c>
      <c r="B293" s="89" t="s">
        <v>389</v>
      </c>
      <c r="C293" s="90" t="s">
        <v>746</v>
      </c>
      <c r="D293" s="84">
        <v>490000</v>
      </c>
      <c r="E293" s="84">
        <v>170122.57</v>
      </c>
      <c r="F293" s="97">
        <f t="shared" si="10"/>
        <v>0.34718891836734694</v>
      </c>
      <c r="G293" s="84">
        <v>2824565.82</v>
      </c>
      <c r="H293" s="84">
        <v>726233.73</v>
      </c>
      <c r="I293" s="97">
        <f t="shared" si="11"/>
        <v>0.2571134030079002</v>
      </c>
      <c r="J293" s="84">
        <v>20000</v>
      </c>
      <c r="K293" s="84">
        <v>14120.81</v>
      </c>
      <c r="L293" s="97">
        <f t="shared" si="12"/>
        <v>0.70604049999999996</v>
      </c>
    </row>
    <row r="294" spans="1:12" ht="23.25">
      <c r="A294" s="88" t="s">
        <v>407</v>
      </c>
      <c r="B294" s="89" t="s">
        <v>389</v>
      </c>
      <c r="C294" s="90" t="s">
        <v>747</v>
      </c>
      <c r="D294" s="84">
        <v>110000</v>
      </c>
      <c r="E294" s="84">
        <v>51679.87</v>
      </c>
      <c r="F294" s="97">
        <f t="shared" si="10"/>
        <v>0.46981700000000004</v>
      </c>
      <c r="G294" s="84">
        <v>146208</v>
      </c>
      <c r="H294" s="84">
        <v>38902.69</v>
      </c>
      <c r="I294" s="97">
        <f t="shared" si="11"/>
        <v>0.26607771120595319</v>
      </c>
      <c r="J294" s="84">
        <v>0</v>
      </c>
      <c r="K294" s="84">
        <v>0</v>
      </c>
      <c r="L294" s="97">
        <v>0</v>
      </c>
    </row>
    <row r="295" spans="1:12">
      <c r="A295" s="88" t="s">
        <v>419</v>
      </c>
      <c r="B295" s="89" t="s">
        <v>389</v>
      </c>
      <c r="C295" s="90" t="s">
        <v>748</v>
      </c>
      <c r="D295" s="84">
        <v>380000</v>
      </c>
      <c r="E295" s="84">
        <v>118442.7</v>
      </c>
      <c r="F295" s="97">
        <f t="shared" si="10"/>
        <v>0.31169131578947368</v>
      </c>
      <c r="G295" s="84">
        <v>2678357.8199999998</v>
      </c>
      <c r="H295" s="84">
        <v>687331.04</v>
      </c>
      <c r="I295" s="97">
        <f t="shared" si="11"/>
        <v>0.25662405331637134</v>
      </c>
      <c r="J295" s="84">
        <v>20000</v>
      </c>
      <c r="K295" s="84">
        <v>14120.81</v>
      </c>
      <c r="L295" s="97">
        <f t="shared" si="12"/>
        <v>0.70604049999999996</v>
      </c>
    </row>
    <row r="296" spans="1:12">
      <c r="A296" s="88" t="s">
        <v>436</v>
      </c>
      <c r="B296" s="89" t="s">
        <v>389</v>
      </c>
      <c r="C296" s="90" t="s">
        <v>749</v>
      </c>
      <c r="D296" s="84">
        <v>5000</v>
      </c>
      <c r="E296" s="84">
        <v>0</v>
      </c>
      <c r="F296" s="97">
        <f t="shared" si="10"/>
        <v>0</v>
      </c>
      <c r="G296" s="84">
        <v>1100</v>
      </c>
      <c r="H296" s="84">
        <v>931.57</v>
      </c>
      <c r="I296" s="97">
        <f t="shared" si="11"/>
        <v>0.84688181818181818</v>
      </c>
      <c r="J296" s="84">
        <v>0</v>
      </c>
      <c r="K296" s="84">
        <v>0</v>
      </c>
      <c r="L296" s="97">
        <v>0</v>
      </c>
    </row>
    <row r="297" spans="1:12">
      <c r="A297" s="88" t="s">
        <v>438</v>
      </c>
      <c r="B297" s="89" t="s">
        <v>389</v>
      </c>
      <c r="C297" s="90" t="s">
        <v>750</v>
      </c>
      <c r="D297" s="84">
        <v>5000</v>
      </c>
      <c r="E297" s="84">
        <v>0</v>
      </c>
      <c r="F297" s="97">
        <f t="shared" si="10"/>
        <v>0</v>
      </c>
      <c r="G297" s="84">
        <v>1100</v>
      </c>
      <c r="H297" s="84">
        <v>931.57</v>
      </c>
      <c r="I297" s="97">
        <f t="shared" si="11"/>
        <v>0.84688181818181818</v>
      </c>
      <c r="J297" s="84">
        <v>0</v>
      </c>
      <c r="K297" s="84">
        <v>0</v>
      </c>
      <c r="L297" s="97">
        <v>0</v>
      </c>
    </row>
    <row r="298" spans="1:12">
      <c r="A298" s="88" t="s">
        <v>442</v>
      </c>
      <c r="B298" s="89" t="s">
        <v>389</v>
      </c>
      <c r="C298" s="90" t="s">
        <v>751</v>
      </c>
      <c r="D298" s="84">
        <v>3500</v>
      </c>
      <c r="E298" s="84">
        <v>0</v>
      </c>
      <c r="F298" s="97">
        <f t="shared" si="10"/>
        <v>0</v>
      </c>
      <c r="G298" s="84">
        <v>850</v>
      </c>
      <c r="H298" s="84">
        <v>712</v>
      </c>
      <c r="I298" s="97">
        <f t="shared" si="11"/>
        <v>0.83764705882352941</v>
      </c>
      <c r="J298" s="84">
        <v>0</v>
      </c>
      <c r="K298" s="84">
        <v>0</v>
      </c>
      <c r="L298" s="97">
        <v>0</v>
      </c>
    </row>
    <row r="299" spans="1:12">
      <c r="A299" s="88" t="s">
        <v>444</v>
      </c>
      <c r="B299" s="89" t="s">
        <v>389</v>
      </c>
      <c r="C299" s="90" t="s">
        <v>752</v>
      </c>
      <c r="D299" s="84">
        <v>1500</v>
      </c>
      <c r="E299" s="84">
        <v>0</v>
      </c>
      <c r="F299" s="97">
        <f t="shared" si="10"/>
        <v>0</v>
      </c>
      <c r="G299" s="84">
        <v>250</v>
      </c>
      <c r="H299" s="84">
        <v>219.57</v>
      </c>
      <c r="I299" s="97">
        <f t="shared" si="11"/>
        <v>0.87827999999999995</v>
      </c>
      <c r="J299" s="84">
        <v>0</v>
      </c>
      <c r="K299" s="84">
        <v>0</v>
      </c>
      <c r="L299" s="97">
        <v>0</v>
      </c>
    </row>
    <row r="300" spans="1:12" s="41" customFormat="1">
      <c r="A300" s="54" t="s">
        <v>753</v>
      </c>
      <c r="B300" s="55" t="s">
        <v>389</v>
      </c>
      <c r="C300" s="56" t="s">
        <v>754</v>
      </c>
      <c r="D300" s="52">
        <v>190000</v>
      </c>
      <c r="E300" s="52">
        <v>0</v>
      </c>
      <c r="F300" s="53">
        <f t="shared" si="10"/>
        <v>0</v>
      </c>
      <c r="G300" s="52">
        <v>0</v>
      </c>
      <c r="H300" s="52">
        <v>0</v>
      </c>
      <c r="I300" s="53">
        <v>0</v>
      </c>
      <c r="J300" s="52">
        <v>0</v>
      </c>
      <c r="K300" s="52">
        <v>0</v>
      </c>
      <c r="L300" s="53">
        <v>0</v>
      </c>
    </row>
    <row r="301" spans="1:12" s="41" customFormat="1">
      <c r="A301" s="54" t="s">
        <v>755</v>
      </c>
      <c r="B301" s="55" t="s">
        <v>389</v>
      </c>
      <c r="C301" s="56" t="s">
        <v>756</v>
      </c>
      <c r="D301" s="52">
        <v>190000</v>
      </c>
      <c r="E301" s="52">
        <v>0</v>
      </c>
      <c r="F301" s="53">
        <f t="shared" si="10"/>
        <v>0</v>
      </c>
      <c r="G301" s="52">
        <v>0</v>
      </c>
      <c r="H301" s="52">
        <v>0</v>
      </c>
      <c r="I301" s="53">
        <v>0</v>
      </c>
      <c r="J301" s="52">
        <v>0</v>
      </c>
      <c r="K301" s="52">
        <v>0</v>
      </c>
      <c r="L301" s="53">
        <v>0</v>
      </c>
    </row>
    <row r="302" spans="1:12" ht="23.25">
      <c r="A302" s="88" t="s">
        <v>403</v>
      </c>
      <c r="B302" s="89" t="s">
        <v>389</v>
      </c>
      <c r="C302" s="90" t="s">
        <v>757</v>
      </c>
      <c r="D302" s="84">
        <v>40000</v>
      </c>
      <c r="E302" s="84">
        <v>0</v>
      </c>
      <c r="F302" s="97">
        <f t="shared" si="10"/>
        <v>0</v>
      </c>
      <c r="G302" s="84">
        <v>0</v>
      </c>
      <c r="H302" s="84">
        <v>0</v>
      </c>
      <c r="I302" s="97">
        <v>0</v>
      </c>
      <c r="J302" s="84">
        <v>0</v>
      </c>
      <c r="K302" s="84">
        <v>0</v>
      </c>
      <c r="L302" s="97">
        <v>0</v>
      </c>
    </row>
    <row r="303" spans="1:12" ht="23.25">
      <c r="A303" s="88" t="s">
        <v>405</v>
      </c>
      <c r="B303" s="89" t="s">
        <v>389</v>
      </c>
      <c r="C303" s="90" t="s">
        <v>758</v>
      </c>
      <c r="D303" s="84">
        <v>40000</v>
      </c>
      <c r="E303" s="84">
        <v>0</v>
      </c>
      <c r="F303" s="97">
        <f t="shared" si="10"/>
        <v>0</v>
      </c>
      <c r="G303" s="84">
        <v>0</v>
      </c>
      <c r="H303" s="84">
        <v>0</v>
      </c>
      <c r="I303" s="97">
        <v>0</v>
      </c>
      <c r="J303" s="84">
        <v>0</v>
      </c>
      <c r="K303" s="84">
        <v>0</v>
      </c>
      <c r="L303" s="97">
        <v>0</v>
      </c>
    </row>
    <row r="304" spans="1:12">
      <c r="A304" s="88" t="s">
        <v>419</v>
      </c>
      <c r="B304" s="89" t="s">
        <v>389</v>
      </c>
      <c r="C304" s="90" t="s">
        <v>759</v>
      </c>
      <c r="D304" s="84">
        <v>40000</v>
      </c>
      <c r="E304" s="84">
        <v>0</v>
      </c>
      <c r="F304" s="97">
        <f t="shared" si="10"/>
        <v>0</v>
      </c>
      <c r="G304" s="84">
        <v>0</v>
      </c>
      <c r="H304" s="84">
        <v>0</v>
      </c>
      <c r="I304" s="97">
        <v>0</v>
      </c>
      <c r="J304" s="84">
        <v>0</v>
      </c>
      <c r="K304" s="84">
        <v>0</v>
      </c>
      <c r="L304" s="97">
        <v>0</v>
      </c>
    </row>
    <row r="305" spans="1:12">
      <c r="A305" s="88" t="s">
        <v>421</v>
      </c>
      <c r="B305" s="89" t="s">
        <v>389</v>
      </c>
      <c r="C305" s="90" t="s">
        <v>760</v>
      </c>
      <c r="D305" s="84">
        <v>150000</v>
      </c>
      <c r="E305" s="84">
        <v>0</v>
      </c>
      <c r="F305" s="97">
        <f t="shared" si="10"/>
        <v>0</v>
      </c>
      <c r="G305" s="84">
        <v>0</v>
      </c>
      <c r="H305" s="84">
        <v>0</v>
      </c>
      <c r="I305" s="97">
        <v>0</v>
      </c>
      <c r="J305" s="84">
        <v>0</v>
      </c>
      <c r="K305" s="84">
        <v>0</v>
      </c>
      <c r="L305" s="97">
        <v>0</v>
      </c>
    </row>
    <row r="306" spans="1:12">
      <c r="A306" s="88" t="s">
        <v>423</v>
      </c>
      <c r="B306" s="89" t="s">
        <v>389</v>
      </c>
      <c r="C306" s="90" t="s">
        <v>761</v>
      </c>
      <c r="D306" s="84">
        <v>150000</v>
      </c>
      <c r="E306" s="84">
        <v>0</v>
      </c>
      <c r="F306" s="97">
        <f t="shared" si="10"/>
        <v>0</v>
      </c>
      <c r="G306" s="84">
        <v>0</v>
      </c>
      <c r="H306" s="84">
        <v>0</v>
      </c>
      <c r="I306" s="97">
        <v>0</v>
      </c>
      <c r="J306" s="84">
        <v>0</v>
      </c>
      <c r="K306" s="84">
        <v>0</v>
      </c>
      <c r="L306" s="97">
        <v>0</v>
      </c>
    </row>
    <row r="307" spans="1:12" s="41" customFormat="1">
      <c r="A307" s="54" t="s">
        <v>762</v>
      </c>
      <c r="B307" s="55" t="s">
        <v>389</v>
      </c>
      <c r="C307" s="56" t="s">
        <v>763</v>
      </c>
      <c r="D307" s="52">
        <v>23261100</v>
      </c>
      <c r="E307" s="52">
        <v>4934434.3600000003</v>
      </c>
      <c r="F307" s="53">
        <f t="shared" si="10"/>
        <v>0.21213245977189385</v>
      </c>
      <c r="G307" s="52">
        <v>877778.94</v>
      </c>
      <c r="H307" s="52">
        <v>86816</v>
      </c>
      <c r="I307" s="53">
        <f t="shared" si="11"/>
        <v>9.8904172843335705E-2</v>
      </c>
      <c r="J307" s="52">
        <v>100000</v>
      </c>
      <c r="K307" s="52">
        <v>11879</v>
      </c>
      <c r="L307" s="53">
        <f t="shared" si="12"/>
        <v>0.11879000000000001</v>
      </c>
    </row>
    <row r="308" spans="1:12" s="41" customFormat="1">
      <c r="A308" s="54" t="s">
        <v>764</v>
      </c>
      <c r="B308" s="55" t="s">
        <v>389</v>
      </c>
      <c r="C308" s="56" t="s">
        <v>765</v>
      </c>
      <c r="D308" s="52">
        <v>2400000</v>
      </c>
      <c r="E308" s="52">
        <v>973531.95</v>
      </c>
      <c r="F308" s="53">
        <f t="shared" si="10"/>
        <v>0.40563831249999999</v>
      </c>
      <c r="G308" s="52">
        <v>877778.94</v>
      </c>
      <c r="H308" s="52">
        <v>86816</v>
      </c>
      <c r="I308" s="53">
        <f t="shared" si="11"/>
        <v>9.8904172843335705E-2</v>
      </c>
      <c r="J308" s="52">
        <v>100000</v>
      </c>
      <c r="K308" s="52">
        <v>11879</v>
      </c>
      <c r="L308" s="53">
        <f t="shared" si="12"/>
        <v>0.11879000000000001</v>
      </c>
    </row>
    <row r="309" spans="1:12">
      <c r="A309" s="88" t="s">
        <v>421</v>
      </c>
      <c r="B309" s="89" t="s">
        <v>389</v>
      </c>
      <c r="C309" s="90" t="s">
        <v>766</v>
      </c>
      <c r="D309" s="84">
        <v>2400000</v>
      </c>
      <c r="E309" s="84">
        <v>973531.95</v>
      </c>
      <c r="F309" s="97">
        <f t="shared" si="10"/>
        <v>0.40563831249999999</v>
      </c>
      <c r="G309" s="84">
        <v>877778.94</v>
      </c>
      <c r="H309" s="84">
        <v>86816</v>
      </c>
      <c r="I309" s="97">
        <f t="shared" si="11"/>
        <v>9.8904172843335705E-2</v>
      </c>
      <c r="J309" s="84">
        <v>100000</v>
      </c>
      <c r="K309" s="84">
        <v>11879</v>
      </c>
      <c r="L309" s="97">
        <f t="shared" si="12"/>
        <v>0.11879000000000001</v>
      </c>
    </row>
    <row r="310" spans="1:12">
      <c r="A310" s="88" t="s">
        <v>767</v>
      </c>
      <c r="B310" s="89" t="s">
        <v>389</v>
      </c>
      <c r="C310" s="90" t="s">
        <v>768</v>
      </c>
      <c r="D310" s="84">
        <v>2400000</v>
      </c>
      <c r="E310" s="84">
        <v>973531.95</v>
      </c>
      <c r="F310" s="97">
        <f t="shared" si="10"/>
        <v>0.40563831249999999</v>
      </c>
      <c r="G310" s="84">
        <v>877778.94</v>
      </c>
      <c r="H310" s="84">
        <v>86816</v>
      </c>
      <c r="I310" s="97">
        <f t="shared" si="11"/>
        <v>9.8904172843335705E-2</v>
      </c>
      <c r="J310" s="84">
        <v>100000</v>
      </c>
      <c r="K310" s="84">
        <v>11879</v>
      </c>
      <c r="L310" s="97">
        <f t="shared" si="12"/>
        <v>0.11879000000000001</v>
      </c>
    </row>
    <row r="311" spans="1:12">
      <c r="A311" s="88" t="s">
        <v>769</v>
      </c>
      <c r="B311" s="89" t="s">
        <v>389</v>
      </c>
      <c r="C311" s="90" t="s">
        <v>770</v>
      </c>
      <c r="D311" s="84">
        <v>2400000</v>
      </c>
      <c r="E311" s="84">
        <v>973531.95</v>
      </c>
      <c r="F311" s="97">
        <f t="shared" si="10"/>
        <v>0.40563831249999999</v>
      </c>
      <c r="G311" s="84">
        <v>877778.94</v>
      </c>
      <c r="H311" s="84">
        <v>86816</v>
      </c>
      <c r="I311" s="97">
        <f t="shared" si="11"/>
        <v>9.8904172843335705E-2</v>
      </c>
      <c r="J311" s="84">
        <v>100000</v>
      </c>
      <c r="K311" s="84">
        <v>11879</v>
      </c>
      <c r="L311" s="97">
        <f t="shared" si="12"/>
        <v>0.11879000000000001</v>
      </c>
    </row>
    <row r="312" spans="1:12" s="41" customFormat="1">
      <c r="A312" s="54" t="s">
        <v>771</v>
      </c>
      <c r="B312" s="55" t="s">
        <v>389</v>
      </c>
      <c r="C312" s="56" t="s">
        <v>772</v>
      </c>
      <c r="D312" s="52">
        <v>15576000</v>
      </c>
      <c r="E312" s="52">
        <v>2620343.19</v>
      </c>
      <c r="F312" s="53">
        <f t="shared" si="10"/>
        <v>0.16822953197226501</v>
      </c>
      <c r="G312" s="52">
        <v>0</v>
      </c>
      <c r="H312" s="52">
        <v>0</v>
      </c>
      <c r="I312" s="53">
        <v>0</v>
      </c>
      <c r="J312" s="52">
        <v>0</v>
      </c>
      <c r="K312" s="52">
        <v>0</v>
      </c>
      <c r="L312" s="53">
        <v>0</v>
      </c>
    </row>
    <row r="313" spans="1:12" ht="23.25">
      <c r="A313" s="88" t="s">
        <v>403</v>
      </c>
      <c r="B313" s="89" t="s">
        <v>389</v>
      </c>
      <c r="C313" s="90" t="s">
        <v>773</v>
      </c>
      <c r="D313" s="84">
        <v>243000</v>
      </c>
      <c r="E313" s="84">
        <v>34990.519999999997</v>
      </c>
      <c r="F313" s="97">
        <f t="shared" si="10"/>
        <v>0.14399390946502055</v>
      </c>
      <c r="G313" s="84">
        <v>0</v>
      </c>
      <c r="H313" s="84">
        <v>0</v>
      </c>
      <c r="I313" s="97">
        <v>0</v>
      </c>
      <c r="J313" s="84">
        <v>0</v>
      </c>
      <c r="K313" s="84">
        <v>0</v>
      </c>
      <c r="L313" s="97">
        <v>0</v>
      </c>
    </row>
    <row r="314" spans="1:12" ht="23.25">
      <c r="A314" s="88" t="s">
        <v>405</v>
      </c>
      <c r="B314" s="89" t="s">
        <v>389</v>
      </c>
      <c r="C314" s="90" t="s">
        <v>774</v>
      </c>
      <c r="D314" s="84">
        <v>243000</v>
      </c>
      <c r="E314" s="84">
        <v>34990.519999999997</v>
      </c>
      <c r="F314" s="97">
        <f t="shared" si="10"/>
        <v>0.14399390946502055</v>
      </c>
      <c r="G314" s="84">
        <v>0</v>
      </c>
      <c r="H314" s="84">
        <v>0</v>
      </c>
      <c r="I314" s="97">
        <v>0</v>
      </c>
      <c r="J314" s="84">
        <v>0</v>
      </c>
      <c r="K314" s="84">
        <v>0</v>
      </c>
      <c r="L314" s="97">
        <v>0</v>
      </c>
    </row>
    <row r="315" spans="1:12">
      <c r="A315" s="88" t="s">
        <v>419</v>
      </c>
      <c r="B315" s="89" t="s">
        <v>389</v>
      </c>
      <c r="C315" s="90" t="s">
        <v>775</v>
      </c>
      <c r="D315" s="84">
        <v>243000</v>
      </c>
      <c r="E315" s="84">
        <v>34990.519999999997</v>
      </c>
      <c r="F315" s="97">
        <f t="shared" si="10"/>
        <v>0.14399390946502055</v>
      </c>
      <c r="G315" s="84">
        <v>0</v>
      </c>
      <c r="H315" s="84">
        <v>0</v>
      </c>
      <c r="I315" s="97">
        <v>0</v>
      </c>
      <c r="J315" s="84">
        <v>0</v>
      </c>
      <c r="K315" s="84">
        <v>0</v>
      </c>
      <c r="L315" s="97">
        <v>0</v>
      </c>
    </row>
    <row r="316" spans="1:12">
      <c r="A316" s="88" t="s">
        <v>421</v>
      </c>
      <c r="B316" s="89" t="s">
        <v>389</v>
      </c>
      <c r="C316" s="90" t="s">
        <v>776</v>
      </c>
      <c r="D316" s="84">
        <v>15333000</v>
      </c>
      <c r="E316" s="84">
        <v>2585352.67</v>
      </c>
      <c r="F316" s="97">
        <f t="shared" si="10"/>
        <v>0.16861362225265766</v>
      </c>
      <c r="G316" s="84">
        <v>0</v>
      </c>
      <c r="H316" s="84">
        <v>0</v>
      </c>
      <c r="I316" s="97">
        <v>0</v>
      </c>
      <c r="J316" s="84">
        <v>0</v>
      </c>
      <c r="K316" s="84">
        <v>0</v>
      </c>
      <c r="L316" s="97">
        <v>0</v>
      </c>
    </row>
    <row r="317" spans="1:12">
      <c r="A317" s="88" t="s">
        <v>767</v>
      </c>
      <c r="B317" s="89" t="s">
        <v>389</v>
      </c>
      <c r="C317" s="90" t="s">
        <v>777</v>
      </c>
      <c r="D317" s="84">
        <v>14850000</v>
      </c>
      <c r="E317" s="84">
        <v>2426702.67</v>
      </c>
      <c r="F317" s="97">
        <f t="shared" si="10"/>
        <v>0.16341432121212121</v>
      </c>
      <c r="G317" s="84">
        <v>0</v>
      </c>
      <c r="H317" s="84">
        <v>0</v>
      </c>
      <c r="I317" s="97">
        <v>0</v>
      </c>
      <c r="J317" s="84">
        <v>0</v>
      </c>
      <c r="K317" s="84">
        <v>0</v>
      </c>
      <c r="L317" s="97">
        <v>0</v>
      </c>
    </row>
    <row r="318" spans="1:12" ht="23.25">
      <c r="A318" s="88" t="s">
        <v>778</v>
      </c>
      <c r="B318" s="89" t="s">
        <v>389</v>
      </c>
      <c r="C318" s="90" t="s">
        <v>779</v>
      </c>
      <c r="D318" s="84">
        <v>14850000</v>
      </c>
      <c r="E318" s="84">
        <v>2426702.67</v>
      </c>
      <c r="F318" s="97">
        <f t="shared" si="10"/>
        <v>0.16341432121212121</v>
      </c>
      <c r="G318" s="84">
        <v>0</v>
      </c>
      <c r="H318" s="84">
        <v>0</v>
      </c>
      <c r="I318" s="97">
        <v>0</v>
      </c>
      <c r="J318" s="84">
        <v>0</v>
      </c>
      <c r="K318" s="84">
        <v>0</v>
      </c>
      <c r="L318" s="97">
        <v>0</v>
      </c>
    </row>
    <row r="319" spans="1:12">
      <c r="A319" s="88" t="s">
        <v>423</v>
      </c>
      <c r="B319" s="89" t="s">
        <v>389</v>
      </c>
      <c r="C319" s="90" t="s">
        <v>924</v>
      </c>
      <c r="D319" s="84">
        <v>483000</v>
      </c>
      <c r="E319" s="84">
        <v>158650</v>
      </c>
      <c r="F319" s="97">
        <f t="shared" si="10"/>
        <v>0.32846790890269151</v>
      </c>
      <c r="G319" s="84">
        <v>0</v>
      </c>
      <c r="H319" s="84">
        <v>0</v>
      </c>
      <c r="I319" s="97">
        <v>0</v>
      </c>
      <c r="J319" s="84">
        <v>0</v>
      </c>
      <c r="K319" s="84">
        <v>0</v>
      </c>
      <c r="L319" s="97">
        <v>0</v>
      </c>
    </row>
    <row r="320" spans="1:12" s="41" customFormat="1">
      <c r="A320" s="54" t="s">
        <v>780</v>
      </c>
      <c r="B320" s="55" t="s">
        <v>389</v>
      </c>
      <c r="C320" s="56" t="s">
        <v>781</v>
      </c>
      <c r="D320" s="52">
        <v>4413000</v>
      </c>
      <c r="E320" s="52">
        <v>1232070</v>
      </c>
      <c r="F320" s="53">
        <f t="shared" si="10"/>
        <v>0.27919102651257649</v>
      </c>
      <c r="G320" s="52">
        <v>0</v>
      </c>
      <c r="H320" s="52">
        <v>0</v>
      </c>
      <c r="I320" s="53">
        <v>0</v>
      </c>
      <c r="J320" s="52">
        <v>0</v>
      </c>
      <c r="K320" s="52">
        <v>0</v>
      </c>
      <c r="L320" s="53">
        <v>0</v>
      </c>
    </row>
    <row r="321" spans="1:12">
      <c r="A321" s="88" t="s">
        <v>421</v>
      </c>
      <c r="B321" s="89" t="s">
        <v>389</v>
      </c>
      <c r="C321" s="90" t="s">
        <v>782</v>
      </c>
      <c r="D321" s="84">
        <v>2206000</v>
      </c>
      <c r="E321" s="84">
        <v>644654</v>
      </c>
      <c r="F321" s="97">
        <f t="shared" si="10"/>
        <v>0.29222756119673615</v>
      </c>
      <c r="G321" s="84">
        <v>0</v>
      </c>
      <c r="H321" s="84">
        <v>0</v>
      </c>
      <c r="I321" s="97">
        <v>0</v>
      </c>
      <c r="J321" s="84">
        <v>0</v>
      </c>
      <c r="K321" s="84">
        <v>0</v>
      </c>
      <c r="L321" s="97">
        <v>0</v>
      </c>
    </row>
    <row r="322" spans="1:12">
      <c r="A322" s="88" t="s">
        <v>767</v>
      </c>
      <c r="B322" s="89" t="s">
        <v>389</v>
      </c>
      <c r="C322" s="90" t="s">
        <v>783</v>
      </c>
      <c r="D322" s="84">
        <v>2206000</v>
      </c>
      <c r="E322" s="84">
        <v>644654</v>
      </c>
      <c r="F322" s="97">
        <f t="shared" si="10"/>
        <v>0.29222756119673615</v>
      </c>
      <c r="G322" s="84">
        <v>0</v>
      </c>
      <c r="H322" s="84">
        <v>0</v>
      </c>
      <c r="I322" s="97">
        <v>0</v>
      </c>
      <c r="J322" s="84">
        <v>0</v>
      </c>
      <c r="K322" s="84">
        <v>0</v>
      </c>
      <c r="L322" s="97">
        <v>0</v>
      </c>
    </row>
    <row r="323" spans="1:12" ht="23.25">
      <c r="A323" s="88" t="s">
        <v>778</v>
      </c>
      <c r="B323" s="89" t="s">
        <v>389</v>
      </c>
      <c r="C323" s="90" t="s">
        <v>784</v>
      </c>
      <c r="D323" s="84">
        <v>2206000</v>
      </c>
      <c r="E323" s="84">
        <v>644654</v>
      </c>
      <c r="F323" s="97">
        <f t="shared" si="10"/>
        <v>0.29222756119673615</v>
      </c>
      <c r="G323" s="84">
        <v>0</v>
      </c>
      <c r="H323" s="84">
        <v>0</v>
      </c>
      <c r="I323" s="97">
        <v>0</v>
      </c>
      <c r="J323" s="84">
        <v>0</v>
      </c>
      <c r="K323" s="84">
        <v>0</v>
      </c>
      <c r="L323" s="97">
        <v>0</v>
      </c>
    </row>
    <row r="324" spans="1:12" ht="23.25">
      <c r="A324" s="88" t="s">
        <v>639</v>
      </c>
      <c r="B324" s="89" t="s">
        <v>389</v>
      </c>
      <c r="C324" s="90" t="s">
        <v>785</v>
      </c>
      <c r="D324" s="84">
        <v>2207000</v>
      </c>
      <c r="E324" s="84">
        <v>587416</v>
      </c>
      <c r="F324" s="97">
        <f t="shared" si="10"/>
        <v>0.26616039873130948</v>
      </c>
      <c r="G324" s="84">
        <v>0</v>
      </c>
      <c r="H324" s="84">
        <v>0</v>
      </c>
      <c r="I324" s="97">
        <v>0</v>
      </c>
      <c r="J324" s="84">
        <v>0</v>
      </c>
      <c r="K324" s="84">
        <v>0</v>
      </c>
      <c r="L324" s="97">
        <v>0</v>
      </c>
    </row>
    <row r="325" spans="1:12">
      <c r="A325" s="88" t="s">
        <v>641</v>
      </c>
      <c r="B325" s="89" t="s">
        <v>389</v>
      </c>
      <c r="C325" s="90" t="s">
        <v>786</v>
      </c>
      <c r="D325" s="84">
        <v>2207000</v>
      </c>
      <c r="E325" s="84">
        <v>587416</v>
      </c>
      <c r="F325" s="97">
        <f t="shared" si="10"/>
        <v>0.26616039873130948</v>
      </c>
      <c r="G325" s="84">
        <v>0</v>
      </c>
      <c r="H325" s="84">
        <v>0</v>
      </c>
      <c r="I325" s="97">
        <v>0</v>
      </c>
      <c r="J325" s="84">
        <v>0</v>
      </c>
      <c r="K325" s="84">
        <v>0</v>
      </c>
      <c r="L325" s="97">
        <v>0</v>
      </c>
    </row>
    <row r="326" spans="1:12" ht="45.75">
      <c r="A326" s="88" t="s">
        <v>643</v>
      </c>
      <c r="B326" s="89" t="s">
        <v>389</v>
      </c>
      <c r="C326" s="90" t="s">
        <v>787</v>
      </c>
      <c r="D326" s="84">
        <v>2207000</v>
      </c>
      <c r="E326" s="84">
        <v>587416</v>
      </c>
      <c r="F326" s="97">
        <f t="shared" si="10"/>
        <v>0.26616039873130948</v>
      </c>
      <c r="G326" s="84">
        <v>0</v>
      </c>
      <c r="H326" s="84">
        <v>0</v>
      </c>
      <c r="I326" s="97">
        <v>0</v>
      </c>
      <c r="J326" s="84">
        <v>0</v>
      </c>
      <c r="K326" s="84">
        <v>0</v>
      </c>
      <c r="L326" s="97">
        <v>0</v>
      </c>
    </row>
    <row r="327" spans="1:12" s="41" customFormat="1">
      <c r="A327" s="54" t="s">
        <v>788</v>
      </c>
      <c r="B327" s="55" t="s">
        <v>389</v>
      </c>
      <c r="C327" s="56" t="s">
        <v>789</v>
      </c>
      <c r="D327" s="52">
        <v>872100</v>
      </c>
      <c r="E327" s="52">
        <v>108489.22</v>
      </c>
      <c r="F327" s="53">
        <f t="shared" si="10"/>
        <v>0.12439997706685013</v>
      </c>
      <c r="G327" s="52">
        <v>0</v>
      </c>
      <c r="H327" s="52">
        <v>0</v>
      </c>
      <c r="I327" s="53">
        <v>0</v>
      </c>
      <c r="J327" s="52">
        <v>0</v>
      </c>
      <c r="K327" s="52">
        <v>0</v>
      </c>
      <c r="L327" s="53">
        <v>0</v>
      </c>
    </row>
    <row r="328" spans="1:12" ht="45.75">
      <c r="A328" s="88" t="s">
        <v>393</v>
      </c>
      <c r="B328" s="89" t="s">
        <v>389</v>
      </c>
      <c r="C328" s="90" t="s">
        <v>790</v>
      </c>
      <c r="D328" s="84">
        <v>813300</v>
      </c>
      <c r="E328" s="84">
        <v>106489.22</v>
      </c>
      <c r="F328" s="97">
        <f t="shared" ref="F328:F375" si="13">E328/D328</f>
        <v>0.13093473503012418</v>
      </c>
      <c r="G328" s="84">
        <v>0</v>
      </c>
      <c r="H328" s="84">
        <v>0</v>
      </c>
      <c r="I328" s="97">
        <v>0</v>
      </c>
      <c r="J328" s="84">
        <v>0</v>
      </c>
      <c r="K328" s="84">
        <v>0</v>
      </c>
      <c r="L328" s="97">
        <v>0</v>
      </c>
    </row>
    <row r="329" spans="1:12" ht="23.25">
      <c r="A329" s="88" t="s">
        <v>395</v>
      </c>
      <c r="B329" s="89" t="s">
        <v>389</v>
      </c>
      <c r="C329" s="90" t="s">
        <v>791</v>
      </c>
      <c r="D329" s="84">
        <v>813300</v>
      </c>
      <c r="E329" s="84">
        <v>106489.22</v>
      </c>
      <c r="F329" s="97">
        <f t="shared" si="13"/>
        <v>0.13093473503012418</v>
      </c>
      <c r="G329" s="84">
        <v>0</v>
      </c>
      <c r="H329" s="84">
        <v>0</v>
      </c>
      <c r="I329" s="97">
        <v>0</v>
      </c>
      <c r="J329" s="84">
        <v>0</v>
      </c>
      <c r="K329" s="84">
        <v>0</v>
      </c>
      <c r="L329" s="97">
        <v>0</v>
      </c>
    </row>
    <row r="330" spans="1:12">
      <c r="A330" s="88" t="s">
        <v>397</v>
      </c>
      <c r="B330" s="89" t="s">
        <v>389</v>
      </c>
      <c r="C330" s="90" t="s">
        <v>792</v>
      </c>
      <c r="D330" s="84">
        <v>608900</v>
      </c>
      <c r="E330" s="84">
        <v>75769.919999999998</v>
      </c>
      <c r="F330" s="97">
        <f t="shared" si="13"/>
        <v>0.12443737887994745</v>
      </c>
      <c r="G330" s="84">
        <v>0</v>
      </c>
      <c r="H330" s="84">
        <v>0</v>
      </c>
      <c r="I330" s="97">
        <v>0</v>
      </c>
      <c r="J330" s="84">
        <v>0</v>
      </c>
      <c r="K330" s="84">
        <v>0</v>
      </c>
      <c r="L330" s="97">
        <v>0</v>
      </c>
    </row>
    <row r="331" spans="1:12" ht="23.25">
      <c r="A331" s="88" t="s">
        <v>399</v>
      </c>
      <c r="B331" s="89" t="s">
        <v>389</v>
      </c>
      <c r="C331" s="90" t="s">
        <v>793</v>
      </c>
      <c r="D331" s="84">
        <v>20500</v>
      </c>
      <c r="E331" s="84">
        <v>19180</v>
      </c>
      <c r="F331" s="97">
        <f t="shared" si="13"/>
        <v>0.93560975609756103</v>
      </c>
      <c r="G331" s="84">
        <v>0</v>
      </c>
      <c r="H331" s="84">
        <v>0</v>
      </c>
      <c r="I331" s="97">
        <v>0</v>
      </c>
      <c r="J331" s="84">
        <v>0</v>
      </c>
      <c r="K331" s="84">
        <v>0</v>
      </c>
      <c r="L331" s="97">
        <v>0</v>
      </c>
    </row>
    <row r="332" spans="1:12" ht="34.5">
      <c r="A332" s="88" t="s">
        <v>401</v>
      </c>
      <c r="B332" s="89" t="s">
        <v>389</v>
      </c>
      <c r="C332" s="90" t="s">
        <v>794</v>
      </c>
      <c r="D332" s="84">
        <v>183900</v>
      </c>
      <c r="E332" s="84">
        <v>11539.3</v>
      </c>
      <c r="F332" s="97">
        <f t="shared" si="13"/>
        <v>6.2747688961392059E-2</v>
      </c>
      <c r="G332" s="84">
        <v>0</v>
      </c>
      <c r="H332" s="84">
        <v>0</v>
      </c>
      <c r="I332" s="97">
        <v>0</v>
      </c>
      <c r="J332" s="84">
        <v>0</v>
      </c>
      <c r="K332" s="84">
        <v>0</v>
      </c>
      <c r="L332" s="97">
        <v>0</v>
      </c>
    </row>
    <row r="333" spans="1:12" ht="23.25">
      <c r="A333" s="88" t="s">
        <v>403</v>
      </c>
      <c r="B333" s="89" t="s">
        <v>389</v>
      </c>
      <c r="C333" s="90" t="s">
        <v>795</v>
      </c>
      <c r="D333" s="84">
        <v>58800</v>
      </c>
      <c r="E333" s="84">
        <v>2000</v>
      </c>
      <c r="F333" s="97">
        <f t="shared" si="13"/>
        <v>3.4013605442176874E-2</v>
      </c>
      <c r="G333" s="84">
        <v>0</v>
      </c>
      <c r="H333" s="84">
        <v>0</v>
      </c>
      <c r="I333" s="97">
        <v>0</v>
      </c>
      <c r="J333" s="84">
        <v>0</v>
      </c>
      <c r="K333" s="84">
        <v>0</v>
      </c>
      <c r="L333" s="97">
        <v>0</v>
      </c>
    </row>
    <row r="334" spans="1:12" ht="23.25">
      <c r="A334" s="88" t="s">
        <v>405</v>
      </c>
      <c r="B334" s="89" t="s">
        <v>389</v>
      </c>
      <c r="C334" s="90" t="s">
        <v>796</v>
      </c>
      <c r="D334" s="84">
        <v>58800</v>
      </c>
      <c r="E334" s="84">
        <v>2000</v>
      </c>
      <c r="F334" s="97">
        <f t="shared" si="13"/>
        <v>3.4013605442176874E-2</v>
      </c>
      <c r="G334" s="84">
        <v>0</v>
      </c>
      <c r="H334" s="84">
        <v>0</v>
      </c>
      <c r="I334" s="97">
        <v>0</v>
      </c>
      <c r="J334" s="84">
        <v>0</v>
      </c>
      <c r="K334" s="84">
        <v>0</v>
      </c>
      <c r="L334" s="97">
        <v>0</v>
      </c>
    </row>
    <row r="335" spans="1:12" ht="23.25">
      <c r="A335" s="88" t="s">
        <v>407</v>
      </c>
      <c r="B335" s="89" t="s">
        <v>389</v>
      </c>
      <c r="C335" s="90" t="s">
        <v>797</v>
      </c>
      <c r="D335" s="84">
        <v>17000</v>
      </c>
      <c r="E335" s="84">
        <v>0</v>
      </c>
      <c r="F335" s="97">
        <f t="shared" si="13"/>
        <v>0</v>
      </c>
      <c r="G335" s="84">
        <v>0</v>
      </c>
      <c r="H335" s="84">
        <v>0</v>
      </c>
      <c r="I335" s="97">
        <v>0</v>
      </c>
      <c r="J335" s="84">
        <v>0</v>
      </c>
      <c r="K335" s="84">
        <v>0</v>
      </c>
      <c r="L335" s="97">
        <v>0</v>
      </c>
    </row>
    <row r="336" spans="1:12">
      <c r="A336" s="88" t="s">
        <v>419</v>
      </c>
      <c r="B336" s="89" t="s">
        <v>389</v>
      </c>
      <c r="C336" s="90" t="s">
        <v>798</v>
      </c>
      <c r="D336" s="84">
        <v>41800</v>
      </c>
      <c r="E336" s="84">
        <v>2000</v>
      </c>
      <c r="F336" s="97">
        <f t="shared" si="13"/>
        <v>4.784688995215311E-2</v>
      </c>
      <c r="G336" s="84">
        <v>0</v>
      </c>
      <c r="H336" s="84">
        <v>0</v>
      </c>
      <c r="I336" s="97">
        <v>0</v>
      </c>
      <c r="J336" s="84">
        <v>0</v>
      </c>
      <c r="K336" s="84">
        <v>0</v>
      </c>
      <c r="L336" s="97">
        <v>0</v>
      </c>
    </row>
    <row r="337" spans="1:12" s="41" customFormat="1">
      <c r="A337" s="54" t="s">
        <v>799</v>
      </c>
      <c r="B337" s="55" t="s">
        <v>389</v>
      </c>
      <c r="C337" s="56" t="s">
        <v>800</v>
      </c>
      <c r="D337" s="52">
        <v>38610700</v>
      </c>
      <c r="E337" s="52">
        <v>146289</v>
      </c>
      <c r="F337" s="53">
        <f t="shared" si="13"/>
        <v>3.7888201975100166E-3</v>
      </c>
      <c r="G337" s="52">
        <v>650607.31999999995</v>
      </c>
      <c r="H337" s="52">
        <v>230076.72</v>
      </c>
      <c r="I337" s="53">
        <f t="shared" ref="I328:I375" si="14">H337/G337</f>
        <v>0.35363377098185739</v>
      </c>
      <c r="J337" s="52">
        <v>164394.79999999999</v>
      </c>
      <c r="K337" s="52">
        <v>38200</v>
      </c>
      <c r="L337" s="53">
        <f t="shared" ref="L328:L375" si="15">K337/J337</f>
        <v>0.23236744714553018</v>
      </c>
    </row>
    <row r="338" spans="1:12" s="41" customFormat="1">
      <c r="A338" s="54" t="s">
        <v>801</v>
      </c>
      <c r="B338" s="55" t="s">
        <v>389</v>
      </c>
      <c r="C338" s="56" t="s">
        <v>802</v>
      </c>
      <c r="D338" s="52">
        <v>318000</v>
      </c>
      <c r="E338" s="52">
        <v>146289</v>
      </c>
      <c r="F338" s="53">
        <f t="shared" si="13"/>
        <v>0.46002830188679245</v>
      </c>
      <c r="G338" s="52">
        <v>650607.31999999995</v>
      </c>
      <c r="H338" s="52">
        <v>230076.72</v>
      </c>
      <c r="I338" s="53">
        <f t="shared" si="14"/>
        <v>0.35363377098185739</v>
      </c>
      <c r="J338" s="52">
        <v>164394.79999999999</v>
      </c>
      <c r="K338" s="52">
        <v>38200</v>
      </c>
      <c r="L338" s="53">
        <f t="shared" si="15"/>
        <v>0.23236744714553018</v>
      </c>
    </row>
    <row r="339" spans="1:12" ht="23.25">
      <c r="A339" s="88" t="s">
        <v>403</v>
      </c>
      <c r="B339" s="89" t="s">
        <v>389</v>
      </c>
      <c r="C339" s="90" t="s">
        <v>803</v>
      </c>
      <c r="D339" s="84">
        <v>318000</v>
      </c>
      <c r="E339" s="84">
        <v>146289</v>
      </c>
      <c r="F339" s="97">
        <f t="shared" si="13"/>
        <v>0.46002830188679245</v>
      </c>
      <c r="G339" s="84">
        <v>650607.31999999995</v>
      </c>
      <c r="H339" s="84">
        <v>230076.72</v>
      </c>
      <c r="I339" s="97">
        <f t="shared" si="14"/>
        <v>0.35363377098185739</v>
      </c>
      <c r="J339" s="84">
        <v>164394.79999999999</v>
      </c>
      <c r="K339" s="84">
        <v>38200</v>
      </c>
      <c r="L339" s="97">
        <f t="shared" si="15"/>
        <v>0.23236744714553018</v>
      </c>
    </row>
    <row r="340" spans="1:12" ht="23.25">
      <c r="A340" s="88" t="s">
        <v>405</v>
      </c>
      <c r="B340" s="89" t="s">
        <v>389</v>
      </c>
      <c r="C340" s="90" t="s">
        <v>804</v>
      </c>
      <c r="D340" s="84">
        <v>318000</v>
      </c>
      <c r="E340" s="84">
        <v>146289</v>
      </c>
      <c r="F340" s="97">
        <f t="shared" si="13"/>
        <v>0.46002830188679245</v>
      </c>
      <c r="G340" s="84">
        <v>650607.31999999995</v>
      </c>
      <c r="H340" s="84">
        <v>230076.72</v>
      </c>
      <c r="I340" s="97">
        <f t="shared" si="14"/>
        <v>0.35363377098185739</v>
      </c>
      <c r="J340" s="84">
        <v>164394.79999999999</v>
      </c>
      <c r="K340" s="84">
        <v>38200</v>
      </c>
      <c r="L340" s="97">
        <f t="shared" si="15"/>
        <v>0.23236744714553018</v>
      </c>
    </row>
    <row r="341" spans="1:12">
      <c r="A341" s="88" t="s">
        <v>419</v>
      </c>
      <c r="B341" s="89" t="s">
        <v>389</v>
      </c>
      <c r="C341" s="90" t="s">
        <v>805</v>
      </c>
      <c r="D341" s="84">
        <v>318000</v>
      </c>
      <c r="E341" s="84">
        <v>146289</v>
      </c>
      <c r="F341" s="97">
        <f t="shared" si="13"/>
        <v>0.46002830188679245</v>
      </c>
      <c r="G341" s="84">
        <v>650607.31999999995</v>
      </c>
      <c r="H341" s="84">
        <v>230076.72</v>
      </c>
      <c r="I341" s="97">
        <f t="shared" si="14"/>
        <v>0.35363377098185739</v>
      </c>
      <c r="J341" s="84">
        <v>164394.79999999999</v>
      </c>
      <c r="K341" s="84">
        <v>38200</v>
      </c>
      <c r="L341" s="97">
        <f t="shared" si="15"/>
        <v>0.23236744714553018</v>
      </c>
    </row>
    <row r="342" spans="1:12" s="41" customFormat="1">
      <c r="A342" s="54" t="s">
        <v>806</v>
      </c>
      <c r="B342" s="55" t="s">
        <v>389</v>
      </c>
      <c r="C342" s="56" t="s">
        <v>807</v>
      </c>
      <c r="D342" s="52">
        <v>38292700</v>
      </c>
      <c r="E342" s="52">
        <v>0</v>
      </c>
      <c r="F342" s="53">
        <v>0</v>
      </c>
      <c r="G342" s="52">
        <v>0</v>
      </c>
      <c r="H342" s="52">
        <v>0</v>
      </c>
      <c r="I342" s="53">
        <v>0</v>
      </c>
      <c r="J342" s="52">
        <v>0</v>
      </c>
      <c r="K342" s="52">
        <v>0</v>
      </c>
      <c r="L342" s="53">
        <v>0</v>
      </c>
    </row>
    <row r="343" spans="1:12" ht="23.25">
      <c r="A343" s="88" t="s">
        <v>588</v>
      </c>
      <c r="B343" s="89" t="s">
        <v>389</v>
      </c>
      <c r="C343" s="90" t="s">
        <v>808</v>
      </c>
      <c r="D343" s="84">
        <v>38292700</v>
      </c>
      <c r="E343" s="84">
        <v>0</v>
      </c>
      <c r="F343" s="97">
        <v>0</v>
      </c>
      <c r="G343" s="84">
        <v>0</v>
      </c>
      <c r="H343" s="84">
        <v>0</v>
      </c>
      <c r="I343" s="97">
        <v>0</v>
      </c>
      <c r="J343" s="84">
        <v>0</v>
      </c>
      <c r="K343" s="84">
        <v>0</v>
      </c>
      <c r="L343" s="97">
        <v>0</v>
      </c>
    </row>
    <row r="344" spans="1:12">
      <c r="A344" s="88" t="s">
        <v>590</v>
      </c>
      <c r="B344" s="89" t="s">
        <v>389</v>
      </c>
      <c r="C344" s="90" t="s">
        <v>809</v>
      </c>
      <c r="D344" s="84">
        <v>38292700</v>
      </c>
      <c r="E344" s="84">
        <v>0</v>
      </c>
      <c r="F344" s="97">
        <v>0</v>
      </c>
      <c r="G344" s="84">
        <v>0</v>
      </c>
      <c r="H344" s="84">
        <v>0</v>
      </c>
      <c r="I344" s="97">
        <v>0</v>
      </c>
      <c r="J344" s="84">
        <v>0</v>
      </c>
      <c r="K344" s="84">
        <v>0</v>
      </c>
      <c r="L344" s="97">
        <v>0</v>
      </c>
    </row>
    <row r="345" spans="1:12" ht="23.25">
      <c r="A345" s="88" t="s">
        <v>604</v>
      </c>
      <c r="B345" s="89" t="s">
        <v>389</v>
      </c>
      <c r="C345" s="90" t="s">
        <v>810</v>
      </c>
      <c r="D345" s="84">
        <v>38292700</v>
      </c>
      <c r="E345" s="84">
        <v>0</v>
      </c>
      <c r="F345" s="97">
        <v>0</v>
      </c>
      <c r="G345" s="84">
        <v>0</v>
      </c>
      <c r="H345" s="84">
        <v>0</v>
      </c>
      <c r="I345" s="97">
        <v>0</v>
      </c>
      <c r="J345" s="84">
        <v>0</v>
      </c>
      <c r="K345" s="84">
        <v>0</v>
      </c>
      <c r="L345" s="97">
        <v>0</v>
      </c>
    </row>
    <row r="346" spans="1:12" s="41" customFormat="1">
      <c r="A346" s="54" t="s">
        <v>811</v>
      </c>
      <c r="B346" s="55" t="s">
        <v>389</v>
      </c>
      <c r="C346" s="56" t="s">
        <v>812</v>
      </c>
      <c r="D346" s="52">
        <v>1210000</v>
      </c>
      <c r="E346" s="52">
        <v>680000</v>
      </c>
      <c r="F346" s="53">
        <f t="shared" si="13"/>
        <v>0.56198347107438018</v>
      </c>
      <c r="G346" s="52">
        <v>104500</v>
      </c>
      <c r="H346" s="52">
        <v>0</v>
      </c>
      <c r="I346" s="53">
        <f t="shared" si="14"/>
        <v>0</v>
      </c>
      <c r="J346" s="52">
        <v>0</v>
      </c>
      <c r="K346" s="52">
        <v>0</v>
      </c>
      <c r="L346" s="53">
        <v>0</v>
      </c>
    </row>
    <row r="347" spans="1:12" s="41" customFormat="1">
      <c r="A347" s="54" t="s">
        <v>813</v>
      </c>
      <c r="B347" s="55" t="s">
        <v>389</v>
      </c>
      <c r="C347" s="56" t="s">
        <v>814</v>
      </c>
      <c r="D347" s="52">
        <v>1210000</v>
      </c>
      <c r="E347" s="52">
        <v>680000</v>
      </c>
      <c r="F347" s="53">
        <f t="shared" si="13"/>
        <v>0.56198347107438018</v>
      </c>
      <c r="G347" s="52">
        <v>4500</v>
      </c>
      <c r="H347" s="52">
        <v>0</v>
      </c>
      <c r="I347" s="53">
        <f t="shared" si="14"/>
        <v>0</v>
      </c>
      <c r="J347" s="52">
        <v>0</v>
      </c>
      <c r="K347" s="52">
        <v>0</v>
      </c>
      <c r="L347" s="53">
        <v>0</v>
      </c>
    </row>
    <row r="348" spans="1:12" ht="23.25">
      <c r="A348" s="88" t="s">
        <v>403</v>
      </c>
      <c r="B348" s="89" t="s">
        <v>389</v>
      </c>
      <c r="C348" s="90" t="s">
        <v>815</v>
      </c>
      <c r="D348" s="84">
        <v>0</v>
      </c>
      <c r="E348" s="84">
        <v>0</v>
      </c>
      <c r="F348" s="97">
        <v>0</v>
      </c>
      <c r="G348" s="84">
        <v>4500</v>
      </c>
      <c r="H348" s="84">
        <v>0</v>
      </c>
      <c r="I348" s="97">
        <f t="shared" si="14"/>
        <v>0</v>
      </c>
      <c r="J348" s="84">
        <v>0</v>
      </c>
      <c r="K348" s="84">
        <v>0</v>
      </c>
      <c r="L348" s="97">
        <v>0</v>
      </c>
    </row>
    <row r="349" spans="1:12" ht="23.25">
      <c r="A349" s="88" t="s">
        <v>405</v>
      </c>
      <c r="B349" s="89" t="s">
        <v>389</v>
      </c>
      <c r="C349" s="90" t="s">
        <v>816</v>
      </c>
      <c r="D349" s="84">
        <v>0</v>
      </c>
      <c r="E349" s="84">
        <v>0</v>
      </c>
      <c r="F349" s="97">
        <v>0</v>
      </c>
      <c r="G349" s="84">
        <v>4500</v>
      </c>
      <c r="H349" s="84">
        <v>0</v>
      </c>
      <c r="I349" s="97">
        <f t="shared" si="14"/>
        <v>0</v>
      </c>
      <c r="J349" s="84">
        <v>0</v>
      </c>
      <c r="K349" s="84">
        <v>0</v>
      </c>
      <c r="L349" s="97">
        <v>0</v>
      </c>
    </row>
    <row r="350" spans="1:12">
      <c r="A350" s="88" t="s">
        <v>419</v>
      </c>
      <c r="B350" s="89" t="s">
        <v>389</v>
      </c>
      <c r="C350" s="90" t="s">
        <v>817</v>
      </c>
      <c r="D350" s="84">
        <v>0</v>
      </c>
      <c r="E350" s="84">
        <v>0</v>
      </c>
      <c r="F350" s="97">
        <v>0</v>
      </c>
      <c r="G350" s="84">
        <v>4500</v>
      </c>
      <c r="H350" s="84">
        <v>0</v>
      </c>
      <c r="I350" s="97">
        <f t="shared" si="14"/>
        <v>0</v>
      </c>
      <c r="J350" s="84">
        <v>0</v>
      </c>
      <c r="K350" s="84">
        <v>0</v>
      </c>
      <c r="L350" s="97">
        <v>0</v>
      </c>
    </row>
    <row r="351" spans="1:12">
      <c r="A351" s="88" t="s">
        <v>436</v>
      </c>
      <c r="B351" s="89" t="s">
        <v>389</v>
      </c>
      <c r="C351" s="90" t="s">
        <v>818</v>
      </c>
      <c r="D351" s="84">
        <v>1210000</v>
      </c>
      <c r="E351" s="84">
        <v>680000</v>
      </c>
      <c r="F351" s="97">
        <f t="shared" si="13"/>
        <v>0.56198347107438018</v>
      </c>
      <c r="G351" s="84">
        <v>0</v>
      </c>
      <c r="H351" s="84">
        <v>0</v>
      </c>
      <c r="I351" s="97">
        <v>0</v>
      </c>
      <c r="J351" s="84">
        <v>0</v>
      </c>
      <c r="K351" s="84">
        <v>0</v>
      </c>
      <c r="L351" s="97">
        <v>0</v>
      </c>
    </row>
    <row r="352" spans="1:12" ht="34.5">
      <c r="A352" s="88" t="s">
        <v>489</v>
      </c>
      <c r="B352" s="89" t="s">
        <v>389</v>
      </c>
      <c r="C352" s="90" t="s">
        <v>819</v>
      </c>
      <c r="D352" s="84">
        <v>1210000</v>
      </c>
      <c r="E352" s="84">
        <v>680000</v>
      </c>
      <c r="F352" s="97">
        <f t="shared" si="13"/>
        <v>0.56198347107438018</v>
      </c>
      <c r="G352" s="84">
        <v>0</v>
      </c>
      <c r="H352" s="84">
        <v>0</v>
      </c>
      <c r="I352" s="97">
        <v>0</v>
      </c>
      <c r="J352" s="84">
        <v>0</v>
      </c>
      <c r="K352" s="84">
        <v>0</v>
      </c>
      <c r="L352" s="97">
        <v>0</v>
      </c>
    </row>
    <row r="353" spans="1:12" ht="45.75">
      <c r="A353" s="88" t="s">
        <v>491</v>
      </c>
      <c r="B353" s="89" t="s">
        <v>389</v>
      </c>
      <c r="C353" s="90" t="s">
        <v>820</v>
      </c>
      <c r="D353" s="84">
        <v>1210000</v>
      </c>
      <c r="E353" s="84">
        <v>680000</v>
      </c>
      <c r="F353" s="97">
        <f t="shared" si="13"/>
        <v>0.56198347107438018</v>
      </c>
      <c r="G353" s="84">
        <v>0</v>
      </c>
      <c r="H353" s="84">
        <v>0</v>
      </c>
      <c r="I353" s="97">
        <v>0</v>
      </c>
      <c r="J353" s="84">
        <v>0</v>
      </c>
      <c r="K353" s="84">
        <v>0</v>
      </c>
      <c r="L353" s="97">
        <v>0</v>
      </c>
    </row>
    <row r="354" spans="1:12" s="41" customFormat="1">
      <c r="A354" s="54" t="s">
        <v>821</v>
      </c>
      <c r="B354" s="55" t="s">
        <v>389</v>
      </c>
      <c r="C354" s="56" t="s">
        <v>822</v>
      </c>
      <c r="D354" s="52">
        <v>0</v>
      </c>
      <c r="E354" s="52">
        <v>0</v>
      </c>
      <c r="F354" s="53">
        <v>0</v>
      </c>
      <c r="G354" s="52">
        <v>100000</v>
      </c>
      <c r="H354" s="52">
        <v>0</v>
      </c>
      <c r="I354" s="53">
        <f t="shared" si="14"/>
        <v>0</v>
      </c>
      <c r="J354" s="52">
        <v>0</v>
      </c>
      <c r="K354" s="52">
        <v>0</v>
      </c>
      <c r="L354" s="53">
        <v>0</v>
      </c>
    </row>
    <row r="355" spans="1:12" ht="23.25">
      <c r="A355" s="88" t="s">
        <v>403</v>
      </c>
      <c r="B355" s="89" t="s">
        <v>389</v>
      </c>
      <c r="C355" s="90" t="s">
        <v>823</v>
      </c>
      <c r="D355" s="84">
        <v>0</v>
      </c>
      <c r="E355" s="84">
        <v>0</v>
      </c>
      <c r="F355" s="97">
        <v>0</v>
      </c>
      <c r="G355" s="84">
        <v>100000</v>
      </c>
      <c r="H355" s="84">
        <v>0</v>
      </c>
      <c r="I355" s="97">
        <f t="shared" si="14"/>
        <v>0</v>
      </c>
      <c r="J355" s="84">
        <v>0</v>
      </c>
      <c r="K355" s="84">
        <v>0</v>
      </c>
      <c r="L355" s="97">
        <v>0</v>
      </c>
    </row>
    <row r="356" spans="1:12" ht="23.25">
      <c r="A356" s="88" t="s">
        <v>405</v>
      </c>
      <c r="B356" s="89" t="s">
        <v>389</v>
      </c>
      <c r="C356" s="90" t="s">
        <v>824</v>
      </c>
      <c r="D356" s="84">
        <v>0</v>
      </c>
      <c r="E356" s="84">
        <v>0</v>
      </c>
      <c r="F356" s="97">
        <v>0</v>
      </c>
      <c r="G356" s="84">
        <v>100000</v>
      </c>
      <c r="H356" s="84">
        <v>0</v>
      </c>
      <c r="I356" s="97">
        <f t="shared" si="14"/>
        <v>0</v>
      </c>
      <c r="J356" s="84">
        <v>0</v>
      </c>
      <c r="K356" s="84">
        <v>0</v>
      </c>
      <c r="L356" s="97">
        <v>0</v>
      </c>
    </row>
    <row r="357" spans="1:12">
      <c r="A357" s="88" t="s">
        <v>419</v>
      </c>
      <c r="B357" s="89" t="s">
        <v>389</v>
      </c>
      <c r="C357" s="90" t="s">
        <v>825</v>
      </c>
      <c r="D357" s="84">
        <v>0</v>
      </c>
      <c r="E357" s="84">
        <v>0</v>
      </c>
      <c r="F357" s="97">
        <v>0</v>
      </c>
      <c r="G357" s="84">
        <v>100000</v>
      </c>
      <c r="H357" s="84">
        <v>0</v>
      </c>
      <c r="I357" s="97">
        <f t="shared" si="14"/>
        <v>0</v>
      </c>
      <c r="J357" s="84">
        <v>0</v>
      </c>
      <c r="K357" s="84">
        <v>0</v>
      </c>
      <c r="L357" s="97">
        <v>0</v>
      </c>
    </row>
    <row r="358" spans="1:12" s="41" customFormat="1" ht="23.25">
      <c r="A358" s="54" t="s">
        <v>826</v>
      </c>
      <c r="B358" s="55" t="s">
        <v>389</v>
      </c>
      <c r="C358" s="56" t="s">
        <v>827</v>
      </c>
      <c r="D358" s="52">
        <v>90700</v>
      </c>
      <c r="E358" s="52">
        <v>0</v>
      </c>
      <c r="F358" s="53">
        <v>0</v>
      </c>
      <c r="G358" s="52">
        <v>4453.68</v>
      </c>
      <c r="H358" s="52">
        <v>0</v>
      </c>
      <c r="I358" s="53">
        <f t="shared" si="14"/>
        <v>0</v>
      </c>
      <c r="J358" s="52">
        <v>0</v>
      </c>
      <c r="K358" s="52">
        <v>0</v>
      </c>
      <c r="L358" s="53">
        <v>0</v>
      </c>
    </row>
    <row r="359" spans="1:12" s="41" customFormat="1" ht="23.25">
      <c r="A359" s="54" t="s">
        <v>828</v>
      </c>
      <c r="B359" s="55" t="s">
        <v>389</v>
      </c>
      <c r="C359" s="56" t="s">
        <v>829</v>
      </c>
      <c r="D359" s="52">
        <v>90700</v>
      </c>
      <c r="E359" s="52">
        <v>0</v>
      </c>
      <c r="F359" s="53">
        <v>0</v>
      </c>
      <c r="G359" s="52">
        <v>4453.68</v>
      </c>
      <c r="H359" s="52">
        <v>0</v>
      </c>
      <c r="I359" s="53">
        <f t="shared" si="14"/>
        <v>0</v>
      </c>
      <c r="J359" s="52">
        <v>0</v>
      </c>
      <c r="K359" s="52">
        <v>0</v>
      </c>
      <c r="L359" s="53">
        <v>0</v>
      </c>
    </row>
    <row r="360" spans="1:12">
      <c r="A360" s="88" t="s">
        <v>830</v>
      </c>
      <c r="B360" s="89" t="s">
        <v>389</v>
      </c>
      <c r="C360" s="90" t="s">
        <v>831</v>
      </c>
      <c r="D360" s="84">
        <v>90700</v>
      </c>
      <c r="E360" s="84">
        <v>0</v>
      </c>
      <c r="F360" s="97">
        <v>0</v>
      </c>
      <c r="G360" s="84">
        <v>4453.68</v>
      </c>
      <c r="H360" s="84">
        <v>0</v>
      </c>
      <c r="I360" s="97">
        <f t="shared" si="14"/>
        <v>0</v>
      </c>
      <c r="J360" s="84">
        <v>0</v>
      </c>
      <c r="K360" s="84">
        <v>0</v>
      </c>
      <c r="L360" s="97">
        <v>0</v>
      </c>
    </row>
    <row r="361" spans="1:12">
      <c r="A361" s="88" t="s">
        <v>832</v>
      </c>
      <c r="B361" s="89" t="s">
        <v>389</v>
      </c>
      <c r="C361" s="90" t="s">
        <v>833</v>
      </c>
      <c r="D361" s="84">
        <v>90700</v>
      </c>
      <c r="E361" s="84">
        <v>0</v>
      </c>
      <c r="F361" s="97">
        <v>0</v>
      </c>
      <c r="G361" s="84">
        <v>4453.68</v>
      </c>
      <c r="H361" s="84">
        <v>0</v>
      </c>
      <c r="I361" s="97">
        <f t="shared" si="14"/>
        <v>0</v>
      </c>
      <c r="J361" s="84">
        <v>0</v>
      </c>
      <c r="K361" s="84">
        <v>0</v>
      </c>
      <c r="L361" s="97">
        <v>0</v>
      </c>
    </row>
    <row r="362" spans="1:12" s="41" customFormat="1" ht="34.5">
      <c r="A362" s="54" t="s">
        <v>834</v>
      </c>
      <c r="B362" s="55" t="s">
        <v>389</v>
      </c>
      <c r="C362" s="56" t="s">
        <v>835</v>
      </c>
      <c r="D362" s="52">
        <v>68675000</v>
      </c>
      <c r="E362" s="52">
        <v>9814979</v>
      </c>
      <c r="F362" s="53">
        <f t="shared" si="13"/>
        <v>0.14291924281033855</v>
      </c>
      <c r="G362" s="52">
        <v>587794.22</v>
      </c>
      <c r="H362" s="52">
        <v>50649.52</v>
      </c>
      <c r="I362" s="53">
        <f t="shared" si="14"/>
        <v>8.6168795603332057E-2</v>
      </c>
      <c r="J362" s="52">
        <v>1256389</v>
      </c>
      <c r="K362" s="52">
        <v>155084</v>
      </c>
      <c r="L362" s="53">
        <f t="shared" si="15"/>
        <v>0.1234362924221718</v>
      </c>
    </row>
    <row r="363" spans="1:12" s="41" customFormat="1" ht="34.5">
      <c r="A363" s="54" t="s">
        <v>836</v>
      </c>
      <c r="B363" s="55" t="s">
        <v>389</v>
      </c>
      <c r="C363" s="56" t="s">
        <v>837</v>
      </c>
      <c r="D363" s="52">
        <v>53688000</v>
      </c>
      <c r="E363" s="52">
        <v>9814979</v>
      </c>
      <c r="F363" s="53">
        <f t="shared" si="13"/>
        <v>0.18281513559827151</v>
      </c>
      <c r="G363" s="52">
        <v>0</v>
      </c>
      <c r="H363" s="52">
        <v>0</v>
      </c>
      <c r="I363" s="53">
        <v>0</v>
      </c>
      <c r="J363" s="52">
        <v>0</v>
      </c>
      <c r="K363" s="52">
        <v>0</v>
      </c>
      <c r="L363" s="53">
        <v>0</v>
      </c>
    </row>
    <row r="364" spans="1:12">
      <c r="A364" s="88" t="s">
        <v>838</v>
      </c>
      <c r="B364" s="89" t="s">
        <v>389</v>
      </c>
      <c r="C364" s="90" t="s">
        <v>839</v>
      </c>
      <c r="D364" s="84">
        <v>53688000</v>
      </c>
      <c r="E364" s="84">
        <v>9814979</v>
      </c>
      <c r="F364" s="97">
        <f t="shared" si="13"/>
        <v>0.18281513559827151</v>
      </c>
      <c r="G364" s="84">
        <v>0</v>
      </c>
      <c r="H364" s="84">
        <v>0</v>
      </c>
      <c r="I364" s="97">
        <v>0</v>
      </c>
      <c r="J364" s="84">
        <v>0</v>
      </c>
      <c r="K364" s="84">
        <v>0</v>
      </c>
      <c r="L364" s="97">
        <v>0</v>
      </c>
    </row>
    <row r="365" spans="1:12">
      <c r="A365" s="88" t="s">
        <v>840</v>
      </c>
      <c r="B365" s="89" t="s">
        <v>389</v>
      </c>
      <c r="C365" s="90" t="s">
        <v>841</v>
      </c>
      <c r="D365" s="84">
        <v>53688000</v>
      </c>
      <c r="E365" s="84">
        <v>9814979</v>
      </c>
      <c r="F365" s="97">
        <f t="shared" si="13"/>
        <v>0.18281513559827151</v>
      </c>
      <c r="G365" s="84">
        <v>0</v>
      </c>
      <c r="H365" s="84">
        <v>0</v>
      </c>
      <c r="I365" s="97">
        <v>0</v>
      </c>
      <c r="J365" s="84">
        <v>0</v>
      </c>
      <c r="K365" s="84">
        <v>0</v>
      </c>
      <c r="L365" s="97">
        <v>0</v>
      </c>
    </row>
    <row r="366" spans="1:12">
      <c r="A366" s="88" t="s">
        <v>300</v>
      </c>
      <c r="B366" s="89" t="s">
        <v>389</v>
      </c>
      <c r="C366" s="90" t="s">
        <v>842</v>
      </c>
      <c r="D366" s="84">
        <v>53688000</v>
      </c>
      <c r="E366" s="84">
        <v>9814979</v>
      </c>
      <c r="F366" s="97">
        <f t="shared" si="13"/>
        <v>0.18281513559827151</v>
      </c>
      <c r="G366" s="84">
        <v>0</v>
      </c>
      <c r="H366" s="84">
        <v>0</v>
      </c>
      <c r="I366" s="97">
        <v>0</v>
      </c>
      <c r="J366" s="84">
        <v>0</v>
      </c>
      <c r="K366" s="84">
        <v>0</v>
      </c>
      <c r="L366" s="97">
        <v>0</v>
      </c>
    </row>
    <row r="367" spans="1:12" s="41" customFormat="1">
      <c r="A367" s="54" t="s">
        <v>843</v>
      </c>
      <c r="B367" s="55" t="s">
        <v>389</v>
      </c>
      <c r="C367" s="56" t="s">
        <v>844</v>
      </c>
      <c r="D367" s="52">
        <v>14987000</v>
      </c>
      <c r="E367" s="52">
        <v>0</v>
      </c>
      <c r="F367" s="53">
        <v>0</v>
      </c>
      <c r="G367" s="52">
        <v>0</v>
      </c>
      <c r="H367" s="52">
        <v>0</v>
      </c>
      <c r="I367" s="53">
        <v>0</v>
      </c>
      <c r="J367" s="52">
        <v>0</v>
      </c>
      <c r="K367" s="52">
        <v>0</v>
      </c>
      <c r="L367" s="53">
        <v>0</v>
      </c>
    </row>
    <row r="368" spans="1:12">
      <c r="A368" s="88" t="s">
        <v>838</v>
      </c>
      <c r="B368" s="89" t="s">
        <v>389</v>
      </c>
      <c r="C368" s="90" t="s">
        <v>845</v>
      </c>
      <c r="D368" s="84">
        <v>14987000</v>
      </c>
      <c r="E368" s="84">
        <v>0</v>
      </c>
      <c r="F368" s="97">
        <v>0</v>
      </c>
      <c r="G368" s="84">
        <v>0</v>
      </c>
      <c r="H368" s="84">
        <v>0</v>
      </c>
      <c r="I368" s="97">
        <v>0</v>
      </c>
      <c r="J368" s="84">
        <v>0</v>
      </c>
      <c r="K368" s="84">
        <v>0</v>
      </c>
      <c r="L368" s="97">
        <v>0</v>
      </c>
    </row>
    <row r="369" spans="1:12">
      <c r="A369" s="88" t="s">
        <v>840</v>
      </c>
      <c r="B369" s="89" t="s">
        <v>389</v>
      </c>
      <c r="C369" s="90" t="s">
        <v>846</v>
      </c>
      <c r="D369" s="84">
        <v>14987000</v>
      </c>
      <c r="E369" s="84">
        <v>0</v>
      </c>
      <c r="F369" s="97">
        <v>0</v>
      </c>
      <c r="G369" s="84">
        <v>0</v>
      </c>
      <c r="H369" s="84">
        <v>0</v>
      </c>
      <c r="I369" s="97">
        <v>0</v>
      </c>
      <c r="J369" s="84">
        <v>0</v>
      </c>
      <c r="K369" s="84">
        <v>0</v>
      </c>
      <c r="L369" s="97">
        <v>0</v>
      </c>
    </row>
    <row r="370" spans="1:12">
      <c r="A370" s="88" t="s">
        <v>843</v>
      </c>
      <c r="B370" s="89" t="s">
        <v>389</v>
      </c>
      <c r="C370" s="90" t="s">
        <v>847</v>
      </c>
      <c r="D370" s="84">
        <v>14987000</v>
      </c>
      <c r="E370" s="84">
        <v>0</v>
      </c>
      <c r="F370" s="97">
        <v>0</v>
      </c>
      <c r="G370" s="84">
        <v>0</v>
      </c>
      <c r="H370" s="84">
        <v>0</v>
      </c>
      <c r="I370" s="97">
        <v>0</v>
      </c>
      <c r="J370" s="84">
        <v>0</v>
      </c>
      <c r="K370" s="84">
        <v>0</v>
      </c>
      <c r="L370" s="97">
        <v>0</v>
      </c>
    </row>
    <row r="371" spans="1:12" s="41" customFormat="1">
      <c r="A371" s="54" t="s">
        <v>848</v>
      </c>
      <c r="B371" s="55" t="s">
        <v>389</v>
      </c>
      <c r="C371" s="56" t="s">
        <v>849</v>
      </c>
      <c r="D371" s="52">
        <v>0</v>
      </c>
      <c r="E371" s="52">
        <v>0</v>
      </c>
      <c r="F371" s="53">
        <v>0</v>
      </c>
      <c r="G371" s="52">
        <v>587794.22</v>
      </c>
      <c r="H371" s="52">
        <v>50649.52</v>
      </c>
      <c r="I371" s="53">
        <f t="shared" si="14"/>
        <v>8.6168795603332057E-2</v>
      </c>
      <c r="J371" s="52">
        <v>1256389</v>
      </c>
      <c r="K371" s="52">
        <v>155084</v>
      </c>
      <c r="L371" s="53">
        <f t="shared" si="15"/>
        <v>0.1234362924221718</v>
      </c>
    </row>
    <row r="372" spans="1:12">
      <c r="A372" s="88" t="s">
        <v>838</v>
      </c>
      <c r="B372" s="89" t="s">
        <v>389</v>
      </c>
      <c r="C372" s="90" t="s">
        <v>850</v>
      </c>
      <c r="D372" s="84">
        <v>0</v>
      </c>
      <c r="E372" s="84">
        <v>0</v>
      </c>
      <c r="F372" s="97">
        <v>0</v>
      </c>
      <c r="G372" s="84">
        <v>587794.22</v>
      </c>
      <c r="H372" s="84">
        <v>50649.52</v>
      </c>
      <c r="I372" s="97">
        <f t="shared" si="14"/>
        <v>8.6168795603332057E-2</v>
      </c>
      <c r="J372" s="84">
        <v>1256389</v>
      </c>
      <c r="K372" s="84">
        <v>155084</v>
      </c>
      <c r="L372" s="97">
        <f t="shared" si="15"/>
        <v>0.1234362924221718</v>
      </c>
    </row>
    <row r="373" spans="1:12" ht="15.75" thickBot="1">
      <c r="A373" s="88" t="s">
        <v>362</v>
      </c>
      <c r="B373" s="89" t="s">
        <v>389</v>
      </c>
      <c r="C373" s="90" t="s">
        <v>851</v>
      </c>
      <c r="D373" s="84">
        <v>0</v>
      </c>
      <c r="E373" s="84">
        <v>0</v>
      </c>
      <c r="F373" s="97">
        <v>0</v>
      </c>
      <c r="G373" s="84">
        <v>587794.22</v>
      </c>
      <c r="H373" s="84">
        <v>50649.52</v>
      </c>
      <c r="I373" s="97">
        <f t="shared" si="14"/>
        <v>8.6168795603332057E-2</v>
      </c>
      <c r="J373" s="84">
        <v>1256389</v>
      </c>
      <c r="K373" s="84">
        <v>155084</v>
      </c>
      <c r="L373" s="97">
        <f t="shared" si="15"/>
        <v>0.1234362924221718</v>
      </c>
    </row>
    <row r="374" spans="1:12" ht="15.75" thickBot="1">
      <c r="A374" s="91"/>
      <c r="B374" s="92"/>
      <c r="C374" s="92"/>
      <c r="D374" s="92"/>
      <c r="E374" s="92"/>
      <c r="F374" s="97"/>
      <c r="G374" s="92"/>
      <c r="H374" s="92"/>
      <c r="I374" s="97"/>
      <c r="J374" s="92"/>
      <c r="K374" s="92"/>
      <c r="L374" s="97"/>
    </row>
    <row r="375" spans="1:12" ht="15.75" thickBot="1">
      <c r="A375" s="93" t="s">
        <v>852</v>
      </c>
      <c r="B375" s="94">
        <v>450</v>
      </c>
      <c r="C375" s="95" t="s">
        <v>19</v>
      </c>
      <c r="D375" s="96">
        <v>-20860016.780000001</v>
      </c>
      <c r="E375" s="96">
        <v>-3504041.16</v>
      </c>
      <c r="F375" s="97">
        <f t="shared" si="13"/>
        <v>0.16797882748395374</v>
      </c>
      <c r="G375" s="96">
        <v>-7649928.4500000002</v>
      </c>
      <c r="H375" s="96">
        <v>-7323436.5800000001</v>
      </c>
      <c r="I375" s="97">
        <f t="shared" si="14"/>
        <v>0.95732092500812871</v>
      </c>
      <c r="J375" s="96">
        <v>-6522210.3300000001</v>
      </c>
      <c r="K375" s="96">
        <v>21364.1</v>
      </c>
      <c r="L375" s="97">
        <f t="shared" si="15"/>
        <v>-3.2755920031790815E-3</v>
      </c>
    </row>
  </sheetData>
  <mergeCells count="6">
    <mergeCell ref="J4:L4"/>
    <mergeCell ref="A4:A5"/>
    <mergeCell ref="B4:B5"/>
    <mergeCell ref="C4:C5"/>
    <mergeCell ref="D4:F4"/>
    <mergeCell ref="G4:I4"/>
  </mergeCells>
  <pageMargins left="0.78740157480314965" right="0.59055118110236227" top="0.59055118110236227" bottom="0.39370078740157483" header="0" footer="0"/>
  <pageSetup paperSize="9" scale="55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C11" sqref="C11:C12"/>
    </sheetView>
  </sheetViews>
  <sheetFormatPr defaultRowHeight="15"/>
  <cols>
    <col min="1" max="1" width="49.42578125" style="1" customWidth="1"/>
    <col min="2" max="2" width="5" style="1" customWidth="1"/>
    <col min="3" max="3" width="21.85546875" style="1" customWidth="1"/>
    <col min="4" max="6" width="12.5703125" style="1" customWidth="1"/>
    <col min="7" max="7" width="13.85546875" style="1" customWidth="1"/>
    <col min="8" max="8" width="15.42578125" style="1" customWidth="1"/>
    <col min="9" max="9" width="14.28515625" style="1" customWidth="1"/>
    <col min="10" max="10" width="14.5703125" style="1" customWidth="1"/>
    <col min="11" max="11" width="14.140625" style="1" customWidth="1"/>
    <col min="12" max="12" width="14.7109375" style="1" customWidth="1"/>
    <col min="13" max="13" width="9.140625" style="1" customWidth="1"/>
    <col min="14" max="16384" width="9.140625" style="1"/>
  </cols>
  <sheetData>
    <row r="1" spans="1:13" ht="10.5" customHeight="1">
      <c r="A1" s="19"/>
      <c r="B1" s="24"/>
      <c r="C1" s="20"/>
      <c r="D1" s="21"/>
      <c r="E1" s="21"/>
      <c r="F1" s="21"/>
      <c r="G1" s="21"/>
      <c r="H1" s="21"/>
      <c r="I1" s="21"/>
      <c r="J1" s="21"/>
      <c r="K1" s="3"/>
      <c r="L1" s="3"/>
      <c r="M1" s="4"/>
    </row>
    <row r="2" spans="1:13" ht="14.1" customHeight="1">
      <c r="A2" s="78" t="s">
        <v>853</v>
      </c>
      <c r="B2" s="79"/>
      <c r="C2" s="79"/>
      <c r="D2" s="9"/>
      <c r="E2" s="9"/>
      <c r="F2" s="9"/>
      <c r="G2" s="9"/>
      <c r="H2" s="9"/>
      <c r="I2" s="9"/>
      <c r="J2" s="9"/>
      <c r="K2" s="3"/>
      <c r="L2" s="3"/>
      <c r="M2" s="4"/>
    </row>
    <row r="3" spans="1:13" ht="14.1" customHeight="1">
      <c r="A3" s="25"/>
      <c r="B3" s="26"/>
      <c r="C3" s="23"/>
      <c r="D3" s="46"/>
      <c r="E3" s="46"/>
      <c r="F3" s="46"/>
      <c r="G3" s="46"/>
      <c r="H3" s="46"/>
      <c r="I3" s="46"/>
      <c r="J3" s="46"/>
      <c r="K3" s="47"/>
      <c r="L3" s="3"/>
      <c r="M3" s="4"/>
    </row>
    <row r="4" spans="1:13" ht="11.45" customHeight="1">
      <c r="A4" s="70" t="s">
        <v>2</v>
      </c>
      <c r="B4" s="70" t="s">
        <v>3</v>
      </c>
      <c r="C4" s="72" t="s">
        <v>854</v>
      </c>
      <c r="D4" s="77" t="s">
        <v>912</v>
      </c>
      <c r="E4" s="77"/>
      <c r="F4" s="80"/>
      <c r="G4" s="77" t="s">
        <v>915</v>
      </c>
      <c r="H4" s="77"/>
      <c r="I4" s="77"/>
      <c r="J4" s="77" t="s">
        <v>911</v>
      </c>
      <c r="K4" s="77"/>
      <c r="L4" s="77"/>
      <c r="M4" s="4"/>
    </row>
    <row r="5" spans="1:13" ht="59.25" customHeight="1">
      <c r="A5" s="71"/>
      <c r="B5" s="71"/>
      <c r="C5" s="71"/>
      <c r="D5" s="28" t="s">
        <v>913</v>
      </c>
      <c r="E5" s="28" t="s">
        <v>5</v>
      </c>
      <c r="F5" s="28" t="s">
        <v>914</v>
      </c>
      <c r="G5" s="30" t="s">
        <v>913</v>
      </c>
      <c r="H5" s="30" t="s">
        <v>5</v>
      </c>
      <c r="I5" s="30" t="s">
        <v>914</v>
      </c>
      <c r="J5" s="30" t="s">
        <v>913</v>
      </c>
      <c r="K5" s="30" t="s">
        <v>5</v>
      </c>
      <c r="L5" s="30" t="s">
        <v>914</v>
      </c>
      <c r="M5" s="4"/>
    </row>
    <row r="6" spans="1:13" ht="11.45" customHeight="1" thickBot="1">
      <c r="A6" s="10" t="s">
        <v>6</v>
      </c>
      <c r="B6" s="10" t="s">
        <v>7</v>
      </c>
      <c r="C6" s="10" t="s">
        <v>8</v>
      </c>
      <c r="D6" s="57" t="s">
        <v>9</v>
      </c>
      <c r="E6" s="57" t="s">
        <v>10</v>
      </c>
      <c r="F6" s="57" t="s">
        <v>11</v>
      </c>
      <c r="G6" s="57" t="s">
        <v>12</v>
      </c>
      <c r="H6" s="57" t="s">
        <v>13</v>
      </c>
      <c r="I6" s="57" t="s">
        <v>14</v>
      </c>
      <c r="J6" s="57" t="s">
        <v>15</v>
      </c>
      <c r="K6" s="57" t="s">
        <v>16</v>
      </c>
      <c r="L6" s="57">
        <v>12</v>
      </c>
      <c r="M6" s="4"/>
    </row>
    <row r="7" spans="1:13" s="41" customFormat="1">
      <c r="A7" s="49" t="s">
        <v>855</v>
      </c>
      <c r="B7" s="50" t="s">
        <v>856</v>
      </c>
      <c r="C7" s="59" t="s">
        <v>19</v>
      </c>
      <c r="D7" s="60">
        <v>20860016.780000001</v>
      </c>
      <c r="E7" s="60">
        <v>3504041.16</v>
      </c>
      <c r="F7" s="61">
        <f>E7/D7</f>
        <v>0.16797882748395374</v>
      </c>
      <c r="G7" s="60">
        <v>7649928.4500000002</v>
      </c>
      <c r="H7" s="60">
        <v>7323436.5800000001</v>
      </c>
      <c r="I7" s="61">
        <f>H7/G7</f>
        <v>0.95732092500812871</v>
      </c>
      <c r="J7" s="60">
        <v>6522210.3300000001</v>
      </c>
      <c r="K7" s="60">
        <v>-21364.1</v>
      </c>
      <c r="L7" s="61">
        <f>K7/J7</f>
        <v>-3.2755920031790815E-3</v>
      </c>
    </row>
    <row r="8" spans="1:13">
      <c r="A8" s="98" t="s">
        <v>857</v>
      </c>
      <c r="B8" s="99"/>
      <c r="C8" s="100"/>
      <c r="D8" s="100"/>
      <c r="E8" s="107"/>
      <c r="F8" s="108"/>
      <c r="G8" s="100"/>
      <c r="H8" s="107"/>
      <c r="I8" s="108"/>
      <c r="J8" s="100"/>
      <c r="K8" s="107"/>
      <c r="L8" s="108"/>
    </row>
    <row r="9" spans="1:13" s="41" customFormat="1">
      <c r="A9" s="62" t="s">
        <v>858</v>
      </c>
      <c r="B9" s="63" t="s">
        <v>859</v>
      </c>
      <c r="C9" s="56" t="s">
        <v>19</v>
      </c>
      <c r="D9" s="52">
        <v>-695796.22</v>
      </c>
      <c r="E9" s="52">
        <v>0</v>
      </c>
      <c r="F9" s="61">
        <f t="shared" ref="F8:F36" si="0">E9/D9</f>
        <v>0</v>
      </c>
      <c r="G9" s="52">
        <v>4961851.96</v>
      </c>
      <c r="H9" s="52">
        <v>0</v>
      </c>
      <c r="I9" s="61">
        <f t="shared" ref="I8:I36" si="1">H9/G9</f>
        <v>0</v>
      </c>
      <c r="J9" s="52">
        <v>917256.75</v>
      </c>
      <c r="K9" s="52">
        <v>0</v>
      </c>
      <c r="L9" s="61">
        <f t="shared" ref="L8:L36" si="2">K9/J9</f>
        <v>0</v>
      </c>
    </row>
    <row r="10" spans="1:13">
      <c r="A10" s="103" t="s">
        <v>860</v>
      </c>
      <c r="B10" s="99"/>
      <c r="C10" s="100"/>
      <c r="D10" s="100"/>
      <c r="E10" s="100"/>
      <c r="F10" s="108"/>
      <c r="G10" s="100"/>
      <c r="H10" s="100"/>
      <c r="I10" s="108"/>
      <c r="J10" s="100"/>
      <c r="K10" s="100"/>
      <c r="L10" s="108"/>
    </row>
    <row r="11" spans="1:13" s="41" customFormat="1" ht="23.25">
      <c r="A11" s="64" t="s">
        <v>861</v>
      </c>
      <c r="B11" s="65" t="s">
        <v>859</v>
      </c>
      <c r="C11" s="66" t="s">
        <v>862</v>
      </c>
      <c r="D11" s="52">
        <v>2985016.78</v>
      </c>
      <c r="E11" s="52">
        <v>0</v>
      </c>
      <c r="F11" s="61">
        <f t="shared" si="0"/>
        <v>0</v>
      </c>
      <c r="G11" s="52">
        <v>5144467.4800000004</v>
      </c>
      <c r="H11" s="52">
        <v>0</v>
      </c>
      <c r="I11" s="61">
        <f t="shared" si="1"/>
        <v>0</v>
      </c>
      <c r="J11" s="52">
        <v>917256.75</v>
      </c>
      <c r="K11" s="52">
        <v>0</v>
      </c>
      <c r="L11" s="61">
        <f t="shared" si="2"/>
        <v>0</v>
      </c>
    </row>
    <row r="12" spans="1:13" ht="23.25">
      <c r="A12" s="104" t="s">
        <v>863</v>
      </c>
      <c r="B12" s="105" t="s">
        <v>859</v>
      </c>
      <c r="C12" s="106" t="s">
        <v>864</v>
      </c>
      <c r="D12" s="84">
        <v>2985016.78</v>
      </c>
      <c r="E12" s="84">
        <v>0</v>
      </c>
      <c r="F12" s="108">
        <f t="shared" si="0"/>
        <v>0</v>
      </c>
      <c r="G12" s="84">
        <v>5144467.4800000004</v>
      </c>
      <c r="H12" s="84">
        <v>0</v>
      </c>
      <c r="I12" s="108">
        <f t="shared" si="1"/>
        <v>0</v>
      </c>
      <c r="J12" s="84">
        <v>917256.75</v>
      </c>
      <c r="K12" s="84">
        <v>0</v>
      </c>
      <c r="L12" s="108">
        <f t="shared" si="2"/>
        <v>0</v>
      </c>
    </row>
    <row r="13" spans="1:13" ht="34.5">
      <c r="A13" s="104" t="s">
        <v>865</v>
      </c>
      <c r="B13" s="105" t="s">
        <v>859</v>
      </c>
      <c r="C13" s="106" t="s">
        <v>866</v>
      </c>
      <c r="D13" s="84">
        <v>2985016.78</v>
      </c>
      <c r="E13" s="84">
        <v>0</v>
      </c>
      <c r="F13" s="108">
        <f t="shared" si="0"/>
        <v>0</v>
      </c>
      <c r="G13" s="84">
        <v>0</v>
      </c>
      <c r="H13" s="84">
        <v>0</v>
      </c>
      <c r="I13" s="108">
        <v>0</v>
      </c>
      <c r="J13" s="84">
        <v>0</v>
      </c>
      <c r="K13" s="84">
        <v>0</v>
      </c>
      <c r="L13" s="108">
        <v>0</v>
      </c>
    </row>
    <row r="14" spans="1:13" ht="34.5">
      <c r="A14" s="104" t="s">
        <v>867</v>
      </c>
      <c r="B14" s="105" t="s">
        <v>859</v>
      </c>
      <c r="C14" s="106" t="s">
        <v>868</v>
      </c>
      <c r="D14" s="84">
        <v>0</v>
      </c>
      <c r="E14" s="84">
        <v>0</v>
      </c>
      <c r="F14" s="108">
        <v>0</v>
      </c>
      <c r="G14" s="84">
        <v>0</v>
      </c>
      <c r="H14" s="84">
        <v>0</v>
      </c>
      <c r="I14" s="108">
        <v>0</v>
      </c>
      <c r="J14" s="84">
        <v>917256.75</v>
      </c>
      <c r="K14" s="84">
        <v>0</v>
      </c>
      <c r="L14" s="108">
        <f t="shared" si="2"/>
        <v>0</v>
      </c>
    </row>
    <row r="15" spans="1:13" ht="34.5">
      <c r="A15" s="104" t="s">
        <v>869</v>
      </c>
      <c r="B15" s="105" t="s">
        <v>859</v>
      </c>
      <c r="C15" s="106" t="s">
        <v>870</v>
      </c>
      <c r="D15" s="84">
        <v>0</v>
      </c>
      <c r="E15" s="84">
        <v>0</v>
      </c>
      <c r="F15" s="108">
        <v>0</v>
      </c>
      <c r="G15" s="84">
        <v>5144467.4800000004</v>
      </c>
      <c r="H15" s="84">
        <v>0</v>
      </c>
      <c r="I15" s="108">
        <f t="shared" si="1"/>
        <v>0</v>
      </c>
      <c r="J15" s="84">
        <v>0</v>
      </c>
      <c r="K15" s="84">
        <v>0</v>
      </c>
      <c r="L15" s="108">
        <v>0</v>
      </c>
    </row>
    <row r="16" spans="1:13" s="41" customFormat="1" ht="23.25">
      <c r="A16" s="64" t="s">
        <v>871</v>
      </c>
      <c r="B16" s="65" t="s">
        <v>859</v>
      </c>
      <c r="C16" s="66" t="s">
        <v>872</v>
      </c>
      <c r="D16" s="52">
        <v>-3680813</v>
      </c>
      <c r="E16" s="52">
        <v>0</v>
      </c>
      <c r="F16" s="61">
        <f t="shared" si="0"/>
        <v>0</v>
      </c>
      <c r="G16" s="52">
        <v>-182615.52</v>
      </c>
      <c r="H16" s="52">
        <v>0</v>
      </c>
      <c r="I16" s="61">
        <f t="shared" si="1"/>
        <v>0</v>
      </c>
      <c r="J16" s="52">
        <v>0</v>
      </c>
      <c r="K16" s="52">
        <v>0</v>
      </c>
      <c r="L16" s="61">
        <v>0</v>
      </c>
    </row>
    <row r="17" spans="1:12" ht="34.5">
      <c r="A17" s="104" t="s">
        <v>873</v>
      </c>
      <c r="B17" s="105" t="s">
        <v>859</v>
      </c>
      <c r="C17" s="106" t="s">
        <v>874</v>
      </c>
      <c r="D17" s="84">
        <v>-3680813</v>
      </c>
      <c r="E17" s="84">
        <v>0</v>
      </c>
      <c r="F17" s="108">
        <f t="shared" si="0"/>
        <v>0</v>
      </c>
      <c r="G17" s="84">
        <v>-182615.52</v>
      </c>
      <c r="H17" s="84">
        <v>0</v>
      </c>
      <c r="I17" s="108">
        <f t="shared" si="1"/>
        <v>0</v>
      </c>
      <c r="J17" s="84">
        <v>0</v>
      </c>
      <c r="K17" s="84">
        <v>0</v>
      </c>
      <c r="L17" s="108">
        <v>0</v>
      </c>
    </row>
    <row r="18" spans="1:12" ht="34.5">
      <c r="A18" s="104" t="s">
        <v>875</v>
      </c>
      <c r="B18" s="105" t="s">
        <v>859</v>
      </c>
      <c r="C18" s="106" t="s">
        <v>876</v>
      </c>
      <c r="D18" s="84">
        <v>-3680813</v>
      </c>
      <c r="E18" s="84">
        <v>0</v>
      </c>
      <c r="F18" s="108">
        <f t="shared" si="0"/>
        <v>0</v>
      </c>
      <c r="G18" s="84">
        <v>-182615.52</v>
      </c>
      <c r="H18" s="84">
        <v>0</v>
      </c>
      <c r="I18" s="108">
        <f t="shared" si="1"/>
        <v>0</v>
      </c>
      <c r="J18" s="84">
        <v>0</v>
      </c>
      <c r="K18" s="84">
        <v>0</v>
      </c>
      <c r="L18" s="108">
        <v>0</v>
      </c>
    </row>
    <row r="19" spans="1:12" ht="34.5">
      <c r="A19" s="104" t="s">
        <v>877</v>
      </c>
      <c r="B19" s="105" t="s">
        <v>859</v>
      </c>
      <c r="C19" s="106" t="s">
        <v>878</v>
      </c>
      <c r="D19" s="84">
        <v>-3680813</v>
      </c>
      <c r="E19" s="84">
        <v>0</v>
      </c>
      <c r="F19" s="108">
        <f t="shared" si="0"/>
        <v>0</v>
      </c>
      <c r="G19" s="84">
        <v>0</v>
      </c>
      <c r="H19" s="84">
        <v>0</v>
      </c>
      <c r="I19" s="108">
        <v>0</v>
      </c>
      <c r="J19" s="84">
        <v>0</v>
      </c>
      <c r="K19" s="84">
        <v>0</v>
      </c>
      <c r="L19" s="108">
        <v>0</v>
      </c>
    </row>
    <row r="20" spans="1:12" ht="34.5">
      <c r="A20" s="104" t="s">
        <v>879</v>
      </c>
      <c r="B20" s="105" t="s">
        <v>859</v>
      </c>
      <c r="C20" s="106" t="s">
        <v>880</v>
      </c>
      <c r="D20" s="84">
        <v>0</v>
      </c>
      <c r="E20" s="84">
        <v>0</v>
      </c>
      <c r="F20" s="108">
        <v>0</v>
      </c>
      <c r="G20" s="84">
        <v>-182615.52</v>
      </c>
      <c r="H20" s="84">
        <v>0</v>
      </c>
      <c r="I20" s="108">
        <f t="shared" si="1"/>
        <v>0</v>
      </c>
      <c r="J20" s="84">
        <v>0</v>
      </c>
      <c r="K20" s="84">
        <v>0</v>
      </c>
      <c r="L20" s="108">
        <v>0</v>
      </c>
    </row>
    <row r="21" spans="1:12">
      <c r="A21" s="101" t="s">
        <v>881</v>
      </c>
      <c r="B21" s="102" t="s">
        <v>882</v>
      </c>
      <c r="C21" s="90" t="s">
        <v>19</v>
      </c>
      <c r="D21" s="84">
        <v>0</v>
      </c>
      <c r="E21" s="84">
        <v>0</v>
      </c>
      <c r="F21" s="108">
        <v>0</v>
      </c>
      <c r="G21" s="84">
        <v>0</v>
      </c>
      <c r="H21" s="84">
        <v>0</v>
      </c>
      <c r="I21" s="108">
        <v>0</v>
      </c>
      <c r="J21" s="84">
        <v>0</v>
      </c>
      <c r="K21" s="84">
        <v>0</v>
      </c>
      <c r="L21" s="108">
        <v>0</v>
      </c>
    </row>
    <row r="22" spans="1:12">
      <c r="A22" s="103" t="s">
        <v>860</v>
      </c>
      <c r="B22" s="99"/>
      <c r="C22" s="100"/>
      <c r="D22" s="100"/>
      <c r="E22" s="100"/>
      <c r="F22" s="108"/>
      <c r="G22" s="100"/>
      <c r="H22" s="100"/>
      <c r="I22" s="108"/>
      <c r="J22" s="100"/>
      <c r="K22" s="100"/>
      <c r="L22" s="108"/>
    </row>
    <row r="23" spans="1:12">
      <c r="A23" s="101" t="s">
        <v>883</v>
      </c>
      <c r="B23" s="102" t="s">
        <v>884</v>
      </c>
      <c r="C23" s="90" t="s">
        <v>19</v>
      </c>
      <c r="D23" s="84">
        <v>21555813</v>
      </c>
      <c r="E23" s="84">
        <v>3504041.16</v>
      </c>
      <c r="F23" s="108">
        <f t="shared" si="0"/>
        <v>0.16255666905256602</v>
      </c>
      <c r="G23" s="84">
        <v>2688076.49</v>
      </c>
      <c r="H23" s="84">
        <v>7323436.5800000001</v>
      </c>
      <c r="I23" s="108">
        <f t="shared" si="1"/>
        <v>2.7244152490616065</v>
      </c>
      <c r="J23" s="84">
        <v>5604953.5800000001</v>
      </c>
      <c r="K23" s="84">
        <v>-21364.1</v>
      </c>
      <c r="L23" s="108">
        <f t="shared" si="2"/>
        <v>-3.811646197433806E-3</v>
      </c>
    </row>
    <row r="24" spans="1:12" s="41" customFormat="1" ht="23.25">
      <c r="A24" s="64" t="s">
        <v>885</v>
      </c>
      <c r="B24" s="65" t="s">
        <v>884</v>
      </c>
      <c r="C24" s="66" t="s">
        <v>886</v>
      </c>
      <c r="D24" s="52">
        <v>21555813</v>
      </c>
      <c r="E24" s="52">
        <v>3504041.16</v>
      </c>
      <c r="F24" s="61">
        <f t="shared" si="0"/>
        <v>0.16255666905256602</v>
      </c>
      <c r="G24" s="52">
        <v>2688076.49</v>
      </c>
      <c r="H24" s="52">
        <v>7323436.5800000001</v>
      </c>
      <c r="I24" s="61">
        <f t="shared" si="1"/>
        <v>2.7244152490616065</v>
      </c>
      <c r="J24" s="52">
        <v>5604953.5800000001</v>
      </c>
      <c r="K24" s="52">
        <v>-21364.1</v>
      </c>
      <c r="L24" s="61">
        <f t="shared" si="2"/>
        <v>-3.811646197433806E-3</v>
      </c>
    </row>
    <row r="25" spans="1:12">
      <c r="A25" s="101" t="s">
        <v>887</v>
      </c>
      <c r="B25" s="102" t="s">
        <v>888</v>
      </c>
      <c r="C25" s="90" t="s">
        <v>19</v>
      </c>
      <c r="D25" s="84">
        <v>-889309457</v>
      </c>
      <c r="E25" s="84">
        <v>-129554028.25</v>
      </c>
      <c r="F25" s="108">
        <f t="shared" si="0"/>
        <v>0.14567935517861022</v>
      </c>
      <c r="G25" s="84">
        <v>-112563905.8</v>
      </c>
      <c r="H25" s="84">
        <v>-17363393.07</v>
      </c>
      <c r="I25" s="108">
        <f t="shared" si="1"/>
        <v>0.15425364770880223</v>
      </c>
      <c r="J25" s="84">
        <v>-64959590.799999997</v>
      </c>
      <c r="K25" s="84">
        <v>-16853484.390000001</v>
      </c>
      <c r="L25" s="108">
        <f t="shared" si="2"/>
        <v>0.25944566741328673</v>
      </c>
    </row>
    <row r="26" spans="1:12">
      <c r="A26" s="104" t="s">
        <v>889</v>
      </c>
      <c r="B26" s="105" t="s">
        <v>888</v>
      </c>
      <c r="C26" s="106" t="s">
        <v>890</v>
      </c>
      <c r="D26" s="84">
        <v>-889309457</v>
      </c>
      <c r="E26" s="84">
        <v>-129554028.25</v>
      </c>
      <c r="F26" s="108">
        <f t="shared" si="0"/>
        <v>0.14567935517861022</v>
      </c>
      <c r="G26" s="84">
        <v>-112563905.8</v>
      </c>
      <c r="H26" s="84">
        <v>-17363393.07</v>
      </c>
      <c r="I26" s="108">
        <f t="shared" si="1"/>
        <v>0.15425364770880223</v>
      </c>
      <c r="J26" s="84">
        <v>-64959590.799999997</v>
      </c>
      <c r="K26" s="84">
        <v>-16853484.390000001</v>
      </c>
      <c r="L26" s="108">
        <f t="shared" si="2"/>
        <v>0.25944566741328673</v>
      </c>
    </row>
    <row r="27" spans="1:12" ht="23.25">
      <c r="A27" s="104" t="s">
        <v>891</v>
      </c>
      <c r="B27" s="105" t="s">
        <v>888</v>
      </c>
      <c r="C27" s="106" t="s">
        <v>892</v>
      </c>
      <c r="D27" s="84">
        <v>-889309457</v>
      </c>
      <c r="E27" s="84">
        <v>-129554028.25</v>
      </c>
      <c r="F27" s="108">
        <f t="shared" si="0"/>
        <v>0.14567935517861022</v>
      </c>
      <c r="G27" s="84">
        <v>-112563905.8</v>
      </c>
      <c r="H27" s="84">
        <v>-17363393.07</v>
      </c>
      <c r="I27" s="108">
        <f t="shared" si="1"/>
        <v>0.15425364770880223</v>
      </c>
      <c r="J27" s="84">
        <v>-64959590.799999997</v>
      </c>
      <c r="K27" s="84">
        <v>-16853484.390000001</v>
      </c>
      <c r="L27" s="108">
        <f t="shared" si="2"/>
        <v>0.25944566741328673</v>
      </c>
    </row>
    <row r="28" spans="1:12" ht="23.25">
      <c r="A28" s="104" t="s">
        <v>893</v>
      </c>
      <c r="B28" s="105" t="s">
        <v>888</v>
      </c>
      <c r="C28" s="106" t="s">
        <v>894</v>
      </c>
      <c r="D28" s="84">
        <v>-889309457</v>
      </c>
      <c r="E28" s="84">
        <v>-129554028.25</v>
      </c>
      <c r="F28" s="108">
        <f t="shared" si="0"/>
        <v>0.14567935517861022</v>
      </c>
      <c r="G28" s="84">
        <v>0</v>
      </c>
      <c r="H28" s="84">
        <v>0</v>
      </c>
      <c r="I28" s="108">
        <v>0</v>
      </c>
      <c r="J28" s="84">
        <v>0</v>
      </c>
      <c r="K28" s="84">
        <v>0</v>
      </c>
      <c r="L28" s="108">
        <v>0</v>
      </c>
    </row>
    <row r="29" spans="1:12" ht="23.25">
      <c r="A29" s="104" t="s">
        <v>895</v>
      </c>
      <c r="B29" s="105" t="s">
        <v>888</v>
      </c>
      <c r="C29" s="106" t="s">
        <v>896</v>
      </c>
      <c r="D29" s="84">
        <v>0</v>
      </c>
      <c r="E29" s="84">
        <v>0</v>
      </c>
      <c r="F29" s="108">
        <v>0</v>
      </c>
      <c r="G29" s="84">
        <v>0</v>
      </c>
      <c r="H29" s="84">
        <v>0</v>
      </c>
      <c r="I29" s="108">
        <v>0</v>
      </c>
      <c r="J29" s="84">
        <v>-64959590.799999997</v>
      </c>
      <c r="K29" s="84">
        <v>-16853484.390000001</v>
      </c>
      <c r="L29" s="108">
        <f t="shared" si="2"/>
        <v>0.25944566741328673</v>
      </c>
    </row>
    <row r="30" spans="1:12" ht="23.25">
      <c r="A30" s="104" t="s">
        <v>897</v>
      </c>
      <c r="B30" s="105" t="s">
        <v>888</v>
      </c>
      <c r="C30" s="106" t="s">
        <v>898</v>
      </c>
      <c r="D30" s="84">
        <v>0</v>
      </c>
      <c r="E30" s="84">
        <v>0</v>
      </c>
      <c r="F30" s="108">
        <v>0</v>
      </c>
      <c r="G30" s="84">
        <v>-112563905.8</v>
      </c>
      <c r="H30" s="84">
        <v>-17363393.07</v>
      </c>
      <c r="I30" s="108">
        <f t="shared" si="1"/>
        <v>0.15425364770880223</v>
      </c>
      <c r="J30" s="84">
        <v>0</v>
      </c>
      <c r="K30" s="84">
        <v>0</v>
      </c>
      <c r="L30" s="108">
        <v>0</v>
      </c>
    </row>
    <row r="31" spans="1:12">
      <c r="A31" s="101" t="s">
        <v>899</v>
      </c>
      <c r="B31" s="102" t="s">
        <v>900</v>
      </c>
      <c r="C31" s="90" t="s">
        <v>19</v>
      </c>
      <c r="D31" s="84">
        <v>910865270</v>
      </c>
      <c r="E31" s="84">
        <v>133058069.41</v>
      </c>
      <c r="F31" s="108">
        <f t="shared" si="0"/>
        <v>0.14607876026495115</v>
      </c>
      <c r="G31" s="84">
        <v>115251982.29000001</v>
      </c>
      <c r="H31" s="84">
        <v>24686829.649999999</v>
      </c>
      <c r="I31" s="108">
        <f t="shared" si="1"/>
        <v>0.21419874226442684</v>
      </c>
      <c r="J31" s="84">
        <v>70564544.379999995</v>
      </c>
      <c r="K31" s="84">
        <v>16832120.289999999</v>
      </c>
      <c r="L31" s="108">
        <f t="shared" si="2"/>
        <v>0.23853509489633581</v>
      </c>
    </row>
    <row r="32" spans="1:12">
      <c r="A32" s="104" t="s">
        <v>901</v>
      </c>
      <c r="B32" s="105" t="s">
        <v>900</v>
      </c>
      <c r="C32" s="106" t="s">
        <v>902</v>
      </c>
      <c r="D32" s="84">
        <v>910865270</v>
      </c>
      <c r="E32" s="84">
        <v>133058069.41</v>
      </c>
      <c r="F32" s="108">
        <f t="shared" si="0"/>
        <v>0.14607876026495115</v>
      </c>
      <c r="G32" s="84">
        <v>115251982.29000001</v>
      </c>
      <c r="H32" s="84">
        <v>24686829.649999999</v>
      </c>
      <c r="I32" s="108">
        <f t="shared" si="1"/>
        <v>0.21419874226442684</v>
      </c>
      <c r="J32" s="84">
        <v>70564544.379999995</v>
      </c>
      <c r="K32" s="84">
        <v>16832120.289999999</v>
      </c>
      <c r="L32" s="108">
        <f t="shared" si="2"/>
        <v>0.23853509489633581</v>
      </c>
    </row>
    <row r="33" spans="1:12" ht="23.25">
      <c r="A33" s="104" t="s">
        <v>903</v>
      </c>
      <c r="B33" s="105" t="s">
        <v>900</v>
      </c>
      <c r="C33" s="106" t="s">
        <v>904</v>
      </c>
      <c r="D33" s="84">
        <v>910865270</v>
      </c>
      <c r="E33" s="84">
        <v>133058069.41</v>
      </c>
      <c r="F33" s="108">
        <f t="shared" si="0"/>
        <v>0.14607876026495115</v>
      </c>
      <c r="G33" s="84">
        <v>115251982.29000001</v>
      </c>
      <c r="H33" s="84">
        <v>24686829.649999999</v>
      </c>
      <c r="I33" s="108">
        <f t="shared" si="1"/>
        <v>0.21419874226442684</v>
      </c>
      <c r="J33" s="84">
        <v>70564544.379999995</v>
      </c>
      <c r="K33" s="84">
        <v>16832120.289999999</v>
      </c>
      <c r="L33" s="108">
        <f t="shared" si="2"/>
        <v>0.23853509489633581</v>
      </c>
    </row>
    <row r="34" spans="1:12" ht="23.25">
      <c r="A34" s="104" t="s">
        <v>905</v>
      </c>
      <c r="B34" s="105" t="s">
        <v>900</v>
      </c>
      <c r="C34" s="106" t="s">
        <v>906</v>
      </c>
      <c r="D34" s="84">
        <v>910865270</v>
      </c>
      <c r="E34" s="84">
        <v>133058069.41</v>
      </c>
      <c r="F34" s="108">
        <f t="shared" si="0"/>
        <v>0.14607876026495115</v>
      </c>
      <c r="G34" s="84">
        <v>0</v>
      </c>
      <c r="H34" s="84">
        <v>0</v>
      </c>
      <c r="I34" s="108">
        <v>0</v>
      </c>
      <c r="J34" s="84">
        <v>0</v>
      </c>
      <c r="K34" s="84">
        <v>0</v>
      </c>
      <c r="L34" s="108">
        <v>0</v>
      </c>
    </row>
    <row r="35" spans="1:12" ht="23.25">
      <c r="A35" s="104" t="s">
        <v>907</v>
      </c>
      <c r="B35" s="105" t="s">
        <v>900</v>
      </c>
      <c r="C35" s="106" t="s">
        <v>908</v>
      </c>
      <c r="D35" s="84">
        <v>0</v>
      </c>
      <c r="E35" s="84">
        <v>0</v>
      </c>
      <c r="F35" s="108">
        <v>0</v>
      </c>
      <c r="G35" s="84">
        <v>0</v>
      </c>
      <c r="H35" s="84">
        <v>0</v>
      </c>
      <c r="I35" s="108">
        <v>0</v>
      </c>
      <c r="J35" s="84">
        <v>70564544.379999995</v>
      </c>
      <c r="K35" s="84">
        <v>16832120.289999999</v>
      </c>
      <c r="L35" s="108">
        <f t="shared" si="2"/>
        <v>0.23853509489633581</v>
      </c>
    </row>
    <row r="36" spans="1:12" ht="23.25">
      <c r="A36" s="104" t="s">
        <v>909</v>
      </c>
      <c r="B36" s="105" t="s">
        <v>900</v>
      </c>
      <c r="C36" s="106" t="s">
        <v>910</v>
      </c>
      <c r="D36" s="84">
        <v>0</v>
      </c>
      <c r="E36" s="84">
        <v>0</v>
      </c>
      <c r="F36" s="108">
        <v>0</v>
      </c>
      <c r="G36" s="84">
        <v>115251982.29000001</v>
      </c>
      <c r="H36" s="84">
        <v>24686829.649999999</v>
      </c>
      <c r="I36" s="108">
        <f t="shared" si="1"/>
        <v>0.21419874226442684</v>
      </c>
      <c r="J36" s="84">
        <v>0</v>
      </c>
      <c r="K36" s="84">
        <v>0</v>
      </c>
      <c r="L36" s="108">
        <v>0</v>
      </c>
    </row>
  </sheetData>
  <mergeCells count="7">
    <mergeCell ref="G4:I4"/>
    <mergeCell ref="J4:L4"/>
    <mergeCell ref="A2:C2"/>
    <mergeCell ref="A4:A5"/>
    <mergeCell ref="B4:B5"/>
    <mergeCell ref="C4:C5"/>
    <mergeCell ref="D4:F4"/>
  </mergeCells>
  <pageMargins left="0.78740157480314965" right="0.59055118110236227" top="0.59055118110236227" bottom="0.39370078740157483" header="0" footer="0"/>
  <pageSetup paperSize="9" scale="65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7618BF3-AD6D-477F-96E7-DD0B2F1B22C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ZavOtdelPC\ZavOtdel</dc:creator>
  <cp:lastModifiedBy>ZavOtdel</cp:lastModifiedBy>
  <cp:lastPrinted>2019-04-11T04:39:04Z</cp:lastPrinted>
  <dcterms:created xsi:type="dcterms:W3CDTF">2019-04-11T02:59:25Z</dcterms:created>
  <dcterms:modified xsi:type="dcterms:W3CDTF">2019-04-11T04:39:16Z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34018_sizih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